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0" windowWidth="12675" windowHeight="11760" tabRatio="741" activeTab="4"/>
  </bookViews>
  <sheets>
    <sheet name="LE CREUSOT" sheetId="1" r:id="rId1"/>
    <sheet name="MACON" sheetId="2" r:id="rId2"/>
    <sheet name="GUEUGNON" sheetId="3" r:id="rId3"/>
    <sheet name="CHATENOY" sheetId="4" r:id="rId4"/>
    <sheet name="CHALON" sheetId="5" r:id="rId5"/>
    <sheet name="FINAL" sheetId="6" r:id="rId6"/>
  </sheets>
  <definedNames>
    <definedName name="_xlnm.Print_Area" localSheetId="1">'MACON'!$A$1:$J$79</definedName>
  </definedNames>
  <calcPr fullCalcOnLoad="1"/>
</workbook>
</file>

<file path=xl/sharedStrings.xml><?xml version="1.0" encoding="utf-8"?>
<sst xmlns="http://schemas.openxmlformats.org/spreadsheetml/2006/main" count="1372" uniqueCount="146">
  <si>
    <t>COUPES DE SAONE ET LOIRE</t>
  </si>
  <si>
    <t>CARABINE 10 METRES</t>
  </si>
  <si>
    <t>Classement INDIVIDUEL</t>
  </si>
  <si>
    <t>S1</t>
  </si>
  <si>
    <t>S2</t>
  </si>
  <si>
    <t>S3</t>
  </si>
  <si>
    <t>S4</t>
  </si>
  <si>
    <t>TOT</t>
  </si>
  <si>
    <t>CARLOT Didier</t>
  </si>
  <si>
    <t>Cara</t>
  </si>
  <si>
    <t>BONY François</t>
  </si>
  <si>
    <t>LEBOUTILLY Philippe</t>
  </si>
  <si>
    <t>RIBOLET Guy</t>
  </si>
  <si>
    <t>PARIZE Jocelyne</t>
  </si>
  <si>
    <t>Pisto</t>
  </si>
  <si>
    <t>FEVRE Joel</t>
  </si>
  <si>
    <t>Classement PAR EQUIPES</t>
  </si>
  <si>
    <t>ST Le CREUSOT</t>
  </si>
  <si>
    <t xml:space="preserve">STEP CHALON </t>
  </si>
  <si>
    <t>ST MACON</t>
  </si>
  <si>
    <t>PISTOLET 10 METRES</t>
  </si>
  <si>
    <t>MORIN Gilles</t>
  </si>
  <si>
    <t>FINOT Jean Philippe</t>
  </si>
  <si>
    <t>MICHEL Thomas</t>
  </si>
  <si>
    <t>BILLON Florent</t>
  </si>
  <si>
    <t>BAGNARD Gaetan</t>
  </si>
  <si>
    <t>ROBIN Philippe</t>
  </si>
  <si>
    <t>VOYON Jean Luc</t>
  </si>
  <si>
    <t>DENIS Gérard</t>
  </si>
  <si>
    <t>BAGNARD Tanguy</t>
  </si>
  <si>
    <t>GRENIER Patrick</t>
  </si>
  <si>
    <t>PELLETIER Sylvain</t>
  </si>
  <si>
    <t>PERCHE Simon</t>
  </si>
  <si>
    <t>TSCHUI Alex</t>
  </si>
  <si>
    <t>ST AUTUN</t>
  </si>
  <si>
    <t xml:space="preserve">ARBALETE FIELD </t>
  </si>
  <si>
    <t>COUSSOT Jean Paul</t>
  </si>
  <si>
    <t>Field</t>
  </si>
  <si>
    <t>BAGNARD Philippe</t>
  </si>
  <si>
    <t>DUTREUIL Marie</t>
  </si>
  <si>
    <t>MARCHESANO Antonio</t>
  </si>
  <si>
    <t>PARIZE André</t>
  </si>
  <si>
    <t>TSCR</t>
  </si>
  <si>
    <t>ARBALETE FIELD</t>
  </si>
  <si>
    <t>MUTIN Cécile</t>
  </si>
  <si>
    <t>MUTIN Nicolas</t>
  </si>
  <si>
    <t>FAIVRE Laurent</t>
  </si>
  <si>
    <t>BERTRAND Romain</t>
  </si>
  <si>
    <t>GOUJON Thierry</t>
  </si>
  <si>
    <t>PERROT Simon</t>
  </si>
  <si>
    <t>FAVRE Rémi</t>
  </si>
  <si>
    <t>DEBORRE Françoise</t>
  </si>
  <si>
    <t>PONS Pascale</t>
  </si>
  <si>
    <t>PENIGOT Florence</t>
  </si>
  <si>
    <t>PERNIN Amélie</t>
  </si>
  <si>
    <t>JAMMES Claude</t>
  </si>
  <si>
    <t>Chagny</t>
  </si>
  <si>
    <t>Autun</t>
  </si>
  <si>
    <t>GENEVOIS Dominique</t>
  </si>
  <si>
    <t>BERNARD Jerome</t>
  </si>
  <si>
    <t>Macon</t>
  </si>
  <si>
    <t>GHEERBRANT Helene</t>
  </si>
  <si>
    <t>RENARD Fréderik</t>
  </si>
  <si>
    <t>Chatenoy</t>
  </si>
  <si>
    <t>BONNOT Jean-Pierre</t>
  </si>
  <si>
    <t>BONNOT Christiane</t>
  </si>
  <si>
    <t>BOULNOT Vincent</t>
  </si>
  <si>
    <t>MIGNOTTE Gwénaëlle</t>
  </si>
  <si>
    <t>Chalon</t>
  </si>
  <si>
    <t>LEFAUCHEUX Nicole</t>
  </si>
  <si>
    <t>Le Creusot</t>
  </si>
  <si>
    <t>SEONI Tonino</t>
  </si>
  <si>
    <t>MAGNIN Florence</t>
  </si>
  <si>
    <t>SEONI Alessandro</t>
  </si>
  <si>
    <t>GONNET Dorian</t>
  </si>
  <si>
    <t>MANIEZ Philippe</t>
  </si>
  <si>
    <t>FERNANDEZ Audrey</t>
  </si>
  <si>
    <t>Saison Sportive : 2015 - 2016</t>
  </si>
  <si>
    <t>LE CREUSOT : 17 &amp; 18 Octobre 2015</t>
  </si>
  <si>
    <t>Les 3 meilleurs tireurs de chaque club</t>
  </si>
  <si>
    <t xml:space="preserve">BONY François </t>
  </si>
  <si>
    <t>Da Silva Jean Miguel</t>
  </si>
  <si>
    <t>DURAND Elodie</t>
  </si>
  <si>
    <t>FAVRE Romain</t>
  </si>
  <si>
    <t xml:space="preserve">GUILLOT Céline </t>
  </si>
  <si>
    <t xml:space="preserve">QUILLARD Mathilde </t>
  </si>
  <si>
    <t>DESCOMBIN Bruno</t>
  </si>
  <si>
    <t>DENIS Alain</t>
  </si>
  <si>
    <t xml:space="preserve">VERHOEVEN Frédéric </t>
  </si>
  <si>
    <t xml:space="preserve">Macon </t>
  </si>
  <si>
    <t>CARLOT-LEFAUCHEUX-FEVRE</t>
  </si>
  <si>
    <t>BAGNARD G.-COUSSOT-DUTREUIL</t>
  </si>
  <si>
    <t>MUTIN-PONS-MIGNOTTE</t>
  </si>
  <si>
    <t>MACON : 21 &amp; 22 Novembre 2015</t>
  </si>
  <si>
    <t>GUEUGNON : 12 &amp; 13 Décembre 2015</t>
  </si>
  <si>
    <t>CHATENOY : 09 &amp; 10 Janvier 2016</t>
  </si>
  <si>
    <t xml:space="preserve">Tous les points sont comptés au dixième </t>
  </si>
  <si>
    <t>Gueugnon</t>
  </si>
  <si>
    <t>Moy</t>
  </si>
  <si>
    <t>CLASSEMENT FINAL</t>
  </si>
  <si>
    <t>BASTIDE Louis</t>
  </si>
  <si>
    <t>MUTIN-PERROT-FAVRE</t>
  </si>
  <si>
    <t>HUMBRECHT Christian</t>
  </si>
  <si>
    <t>MICHEL-BERNARD-FINOT</t>
  </si>
  <si>
    <t xml:space="preserve"> TSCHUI - PERCHE - PENIGOT F.</t>
  </si>
  <si>
    <t>GUILLOT C. - BOULNOT - QUILLARD</t>
  </si>
  <si>
    <t>HUMBRECHT - VERHOEVEN - ROBIN</t>
  </si>
  <si>
    <t>BILLON - BONY - FERNANDEZ</t>
  </si>
  <si>
    <t>PERROT - MUTIN - MIGNOTTE</t>
  </si>
  <si>
    <t>CARLOT - LEFAUCHEUX - FEVRE</t>
  </si>
  <si>
    <t>GRENIER - TSCHUI - PENIGOT</t>
  </si>
  <si>
    <t>QUILLARD - GUILLOT - BOULNOT</t>
  </si>
  <si>
    <t>MICHEL - FINOT - BERNARD</t>
  </si>
  <si>
    <t>VERHOEVEN - ROBIN - DENIS</t>
  </si>
  <si>
    <t>BILLON - BONY - MANIEZ</t>
  </si>
  <si>
    <t>DESBUISSON Stéphane</t>
  </si>
  <si>
    <t>CARLOT-LEFAUCHEUX-RIBOLET</t>
  </si>
  <si>
    <t>MUTIN-GOUJON-FAIVRE</t>
  </si>
  <si>
    <t>MICHEL-FINOT-DESBUISSON</t>
  </si>
  <si>
    <t>TSCHUI-PENIGOT-VOYON</t>
  </si>
  <si>
    <t>MANIEZ-BONY-FERNANDEZ</t>
  </si>
  <si>
    <t>DESBUISSON  Stephane</t>
  </si>
  <si>
    <t>PERROT-MUTIN-GOUJON</t>
  </si>
  <si>
    <t xml:space="preserve">PERCHE-TSCHUI-GRENIER </t>
  </si>
  <si>
    <t>BOULNOT-QUILLARD-GUILLOT</t>
  </si>
  <si>
    <t>FINOT-MICHEL-GENEVOIS</t>
  </si>
  <si>
    <t>VERHOEVEN-HUMBRECHT-ROBIN</t>
  </si>
  <si>
    <t>BONY-MANIEZ-BILLON</t>
  </si>
  <si>
    <t>MUTIN N. -DEBORRE-MUTIN C.</t>
  </si>
  <si>
    <t>CARLOT-PERNIN-VOYON</t>
  </si>
  <si>
    <t>CHALON : 05,06 &amp; 07 Février 2016</t>
  </si>
  <si>
    <t>TSCHUI - PERCHE - PENIGOT</t>
  </si>
  <si>
    <t>BAGNARD - COUSSOT - DUTREUIL</t>
  </si>
  <si>
    <t>MUTIN - MUTIN - DEBORRE</t>
  </si>
  <si>
    <t>CARLOT - PERNIN - VOYON</t>
  </si>
  <si>
    <t>MUTIN - GOUJON - BERTRAND</t>
  </si>
  <si>
    <t>CARLOT - LEFAUCHEUX - RIBOLET</t>
  </si>
  <si>
    <t>FAVRE-BERTRAND-GOUJON</t>
  </si>
  <si>
    <t>PERCHE-TSCHUI-PENIGOT</t>
  </si>
  <si>
    <t>QUILLARD-GUILLOT-BOULNOT</t>
  </si>
  <si>
    <t>HUMBRECHT-VERHOEVEN-DENIS</t>
  </si>
  <si>
    <t>BERNARD-FINOT-MICHEL</t>
  </si>
  <si>
    <t>BONY-MANIEZ-FERNANDEZ</t>
  </si>
  <si>
    <t>COUSSOT-BAGNARD G.-DUTREUIL</t>
  </si>
  <si>
    <t>MUTIN N.-MUTIN C.-PONS</t>
  </si>
  <si>
    <t>BONY - MANIEZ - FERNANDEZ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</si>
</sst>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24"/>
      <name val="Comic Sans MS"/>
      <family val="4"/>
    </font>
    <font>
      <sz val="12"/>
      <name val="Comic Sans MS"/>
      <family val="4"/>
    </font>
    <font>
      <b/>
      <u val="single"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10"/>
      <name val="Comic Sans MS"/>
      <family val="4"/>
    </font>
    <font>
      <sz val="8"/>
      <name val="Comic Sans MS"/>
      <family val="4"/>
    </font>
    <font>
      <b/>
      <sz val="8"/>
      <color indexed="10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omic Sans MS"/>
      <family val="4"/>
    </font>
    <font>
      <b/>
      <sz val="14"/>
      <color rgb="FFFF000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 horizontal="left" vertical="center"/>
    </xf>
    <xf numFmtId="0" fontId="2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40" borderId="0" xfId="0" applyNumberFormat="1" applyFont="1" applyFill="1" applyAlignment="1">
      <alignment horizontal="center"/>
    </xf>
    <xf numFmtId="164" fontId="2" fillId="40" borderId="0" xfId="0" applyNumberFormat="1" applyFont="1" applyFill="1" applyAlignment="1">
      <alignment horizontal="center" vertical="center"/>
    </xf>
    <xf numFmtId="164" fontId="2" fillId="35" borderId="0" xfId="0" applyNumberFormat="1" applyFont="1" applyFill="1" applyAlignment="1">
      <alignment horizontal="center" vertical="center"/>
    </xf>
    <xf numFmtId="164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164" fontId="1" fillId="35" borderId="0" xfId="0" applyNumberFormat="1" applyFont="1" applyFill="1" applyAlignment="1">
      <alignment horizontal="center"/>
    </xf>
    <xf numFmtId="1" fontId="2" fillId="35" borderId="0" xfId="0" applyNumberFormat="1" applyFont="1" applyFill="1" applyAlignment="1">
      <alignment horizontal="center" vertical="center"/>
    </xf>
    <xf numFmtId="1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vertical="center"/>
    </xf>
    <xf numFmtId="1" fontId="2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" fontId="2" fillId="35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Border="1" applyAlignment="1">
      <alignment/>
    </xf>
    <xf numFmtId="0" fontId="2" fillId="35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N100" sqref="N100"/>
    </sheetView>
  </sheetViews>
  <sheetFormatPr defaultColWidth="11.421875" defaultRowHeight="12.75"/>
  <cols>
    <col min="1" max="1" width="4.7109375" style="1" customWidth="1"/>
    <col min="2" max="2" width="30.7109375" style="2" customWidth="1"/>
    <col min="3" max="3" width="10.7109375" style="3" customWidth="1"/>
    <col min="4" max="4" width="10.00390625" style="3" customWidth="1"/>
    <col min="5" max="5" width="6.7109375" style="4" customWidth="1"/>
    <col min="6" max="6" width="6.8515625" style="4" customWidth="1"/>
    <col min="7" max="8" width="7.8515625" style="4" customWidth="1"/>
    <col min="9" max="9" width="7.28125" style="4" customWidth="1"/>
    <col min="10" max="10" width="9.140625" style="20" customWidth="1"/>
    <col min="11" max="16384" width="11.421875" style="2" customWidth="1"/>
  </cols>
  <sheetData>
    <row r="1" spans="1:11" ht="37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5"/>
    </row>
    <row r="2" spans="1:11" s="34" customFormat="1" ht="16.5" customHeight="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33"/>
    </row>
    <row r="3" spans="1:10" s="34" customFormat="1" ht="16.5" customHeight="1">
      <c r="A3" s="9"/>
      <c r="B3" s="80" t="s">
        <v>78</v>
      </c>
      <c r="C3" s="80"/>
      <c r="D3" s="80"/>
      <c r="E3" s="80"/>
      <c r="F3" s="80"/>
      <c r="G3" s="80"/>
      <c r="H3" s="80"/>
      <c r="I3" s="80"/>
      <c r="J3" s="80"/>
    </row>
    <row r="4" ht="15" customHeight="1"/>
    <row r="5" spans="2:10" ht="15" customHeight="1">
      <c r="B5" s="6" t="s">
        <v>1</v>
      </c>
      <c r="C5" s="83" t="s">
        <v>96</v>
      </c>
      <c r="D5" s="83"/>
      <c r="E5" s="83"/>
      <c r="F5" s="83"/>
      <c r="G5" s="83"/>
      <c r="H5" s="83"/>
      <c r="I5" s="83"/>
      <c r="J5" s="83"/>
    </row>
    <row r="6" spans="2:10" ht="15" customHeight="1">
      <c r="B6" s="6" t="s">
        <v>2</v>
      </c>
      <c r="C6" s="83"/>
      <c r="D6" s="83"/>
      <c r="E6" s="83"/>
      <c r="F6" s="83"/>
      <c r="G6" s="83"/>
      <c r="H6" s="83"/>
      <c r="I6" s="83"/>
      <c r="J6" s="83"/>
    </row>
    <row r="7" ht="15" customHeight="1"/>
    <row r="8" spans="6:10" ht="15" customHeight="1">
      <c r="F8" s="7" t="s">
        <v>3</v>
      </c>
      <c r="G8" s="7" t="s">
        <v>4</v>
      </c>
      <c r="H8" s="7" t="s">
        <v>5</v>
      </c>
      <c r="I8" s="7" t="s">
        <v>6</v>
      </c>
      <c r="J8" s="20" t="s">
        <v>7</v>
      </c>
    </row>
    <row r="9" ht="5.25" customHeight="1"/>
    <row r="10" spans="1:10" ht="15" customHeight="1">
      <c r="A10" s="1">
        <v>1</v>
      </c>
      <c r="B10" s="42" t="s">
        <v>49</v>
      </c>
      <c r="C10" s="43" t="s">
        <v>63</v>
      </c>
      <c r="D10" s="12"/>
      <c r="E10" s="8" t="s">
        <v>9</v>
      </c>
      <c r="F10" s="8">
        <v>100.1</v>
      </c>
      <c r="G10" s="8">
        <v>99.6</v>
      </c>
      <c r="H10" s="8">
        <v>102.4</v>
      </c>
      <c r="I10" s="8">
        <v>97.6</v>
      </c>
      <c r="J10" s="21">
        <f aca="true" t="shared" si="0" ref="J10:J25">SUM(F10:I10)</f>
        <v>399.70000000000005</v>
      </c>
    </row>
    <row r="11" spans="1:10" ht="15" customHeight="1">
      <c r="A11" s="1">
        <v>2</v>
      </c>
      <c r="B11" s="38" t="s">
        <v>62</v>
      </c>
      <c r="C11" s="39" t="s">
        <v>60</v>
      </c>
      <c r="D11" s="12"/>
      <c r="E11" s="8" t="s">
        <v>9</v>
      </c>
      <c r="F11" s="8">
        <v>100.1</v>
      </c>
      <c r="G11" s="8">
        <v>98.1</v>
      </c>
      <c r="H11" s="8">
        <v>101</v>
      </c>
      <c r="I11" s="8">
        <v>99</v>
      </c>
      <c r="J11" s="21">
        <f t="shared" si="0"/>
        <v>398.2</v>
      </c>
    </row>
    <row r="12" spans="1:10" ht="15" customHeight="1">
      <c r="A12" s="1">
        <v>3</v>
      </c>
      <c r="B12" s="24" t="s">
        <v>8</v>
      </c>
      <c r="C12" s="25" t="s">
        <v>68</v>
      </c>
      <c r="D12" s="12"/>
      <c r="E12" s="8" t="s">
        <v>9</v>
      </c>
      <c r="F12" s="4">
        <v>98.5</v>
      </c>
      <c r="G12" s="4">
        <v>98.6</v>
      </c>
      <c r="H12" s="4">
        <v>99.8</v>
      </c>
      <c r="I12" s="4">
        <v>100.7</v>
      </c>
      <c r="J12" s="21">
        <f t="shared" si="0"/>
        <v>397.59999999999997</v>
      </c>
    </row>
    <row r="13" spans="1:10" ht="15" customHeight="1">
      <c r="A13" s="1">
        <v>4</v>
      </c>
      <c r="B13" s="42" t="s">
        <v>44</v>
      </c>
      <c r="C13" s="43" t="s">
        <v>63</v>
      </c>
      <c r="D13" s="12"/>
      <c r="E13" s="8" t="s">
        <v>9</v>
      </c>
      <c r="F13" s="8">
        <v>96.8</v>
      </c>
      <c r="G13" s="8">
        <v>99.5</v>
      </c>
      <c r="H13" s="8">
        <v>99.9</v>
      </c>
      <c r="I13" s="8">
        <v>101.2</v>
      </c>
      <c r="J13" s="21">
        <f t="shared" si="0"/>
        <v>397.40000000000003</v>
      </c>
    </row>
    <row r="14" spans="1:10" ht="15" customHeight="1">
      <c r="A14" s="1">
        <v>5</v>
      </c>
      <c r="B14" s="28" t="s">
        <v>80</v>
      </c>
      <c r="C14" s="29" t="s">
        <v>70</v>
      </c>
      <c r="D14" s="12"/>
      <c r="E14" s="8" t="s">
        <v>9</v>
      </c>
      <c r="F14" s="4">
        <v>95.1</v>
      </c>
      <c r="G14" s="4">
        <v>98.7</v>
      </c>
      <c r="H14" s="4">
        <v>100.8</v>
      </c>
      <c r="I14" s="4">
        <v>96.7</v>
      </c>
      <c r="J14" s="21">
        <f t="shared" si="0"/>
        <v>391.3</v>
      </c>
    </row>
    <row r="15" spans="1:10" ht="15" customHeight="1">
      <c r="A15" s="1">
        <v>6</v>
      </c>
      <c r="B15" s="28" t="s">
        <v>11</v>
      </c>
      <c r="C15" s="29" t="s">
        <v>70</v>
      </c>
      <c r="D15" s="12"/>
      <c r="E15" s="8" t="s">
        <v>9</v>
      </c>
      <c r="F15" s="8">
        <v>93.6</v>
      </c>
      <c r="G15" s="8">
        <v>93.3</v>
      </c>
      <c r="H15" s="8">
        <v>98.9</v>
      </c>
      <c r="I15" s="8">
        <v>86</v>
      </c>
      <c r="J15" s="21">
        <f t="shared" si="0"/>
        <v>371.79999999999995</v>
      </c>
    </row>
    <row r="16" spans="1:10" ht="15" customHeight="1">
      <c r="A16" s="1">
        <v>7</v>
      </c>
      <c r="B16" s="24" t="s">
        <v>69</v>
      </c>
      <c r="C16" s="25" t="s">
        <v>68</v>
      </c>
      <c r="D16" s="12"/>
      <c r="E16" s="8" t="s">
        <v>9</v>
      </c>
      <c r="F16" s="8">
        <v>94.6</v>
      </c>
      <c r="G16" s="8">
        <v>95.2</v>
      </c>
      <c r="H16" s="8">
        <v>90.3</v>
      </c>
      <c r="I16" s="8">
        <v>90.9</v>
      </c>
      <c r="J16" s="21">
        <f t="shared" si="0"/>
        <v>371</v>
      </c>
    </row>
    <row r="17" spans="1:10" ht="15" customHeight="1">
      <c r="A17" s="1">
        <v>8</v>
      </c>
      <c r="B17" s="42" t="s">
        <v>67</v>
      </c>
      <c r="C17" s="43" t="s">
        <v>63</v>
      </c>
      <c r="D17" s="12"/>
      <c r="E17" s="8" t="s">
        <v>9</v>
      </c>
      <c r="F17" s="8">
        <v>92.8</v>
      </c>
      <c r="G17" s="8">
        <v>87.3</v>
      </c>
      <c r="H17" s="8">
        <v>93.6</v>
      </c>
      <c r="I17" s="8">
        <v>95.8</v>
      </c>
      <c r="J17" s="21">
        <f t="shared" si="0"/>
        <v>369.5</v>
      </c>
    </row>
    <row r="18" spans="1:10" ht="15" customHeight="1">
      <c r="A18" s="1">
        <v>9</v>
      </c>
      <c r="B18" s="47" t="s">
        <v>48</v>
      </c>
      <c r="C18" s="43" t="s">
        <v>63</v>
      </c>
      <c r="D18" s="12"/>
      <c r="E18" s="8" t="s">
        <v>9</v>
      </c>
      <c r="F18" s="8">
        <v>92.6</v>
      </c>
      <c r="G18" s="8">
        <v>86.6</v>
      </c>
      <c r="H18" s="8">
        <v>94.8</v>
      </c>
      <c r="I18" s="8">
        <v>92.9</v>
      </c>
      <c r="J18" s="21">
        <f t="shared" si="0"/>
        <v>366.9</v>
      </c>
    </row>
    <row r="19" spans="1:10" ht="15" customHeight="1">
      <c r="A19" s="1">
        <v>10</v>
      </c>
      <c r="B19" s="24" t="s">
        <v>15</v>
      </c>
      <c r="C19" s="25" t="s">
        <v>68</v>
      </c>
      <c r="D19" s="12"/>
      <c r="E19" s="8" t="s">
        <v>9</v>
      </c>
      <c r="F19" s="8">
        <v>90.2</v>
      </c>
      <c r="G19" s="8">
        <v>89.8</v>
      </c>
      <c r="H19" s="8">
        <v>82.4</v>
      </c>
      <c r="I19" s="8">
        <v>95.4</v>
      </c>
      <c r="J19" s="21">
        <f t="shared" si="0"/>
        <v>357.79999999999995</v>
      </c>
    </row>
    <row r="20" spans="1:10" ht="15" customHeight="1">
      <c r="A20" s="1">
        <v>11</v>
      </c>
      <c r="B20" s="42" t="s">
        <v>46</v>
      </c>
      <c r="C20" s="43" t="s">
        <v>63</v>
      </c>
      <c r="D20" s="12"/>
      <c r="E20" s="8" t="s">
        <v>9</v>
      </c>
      <c r="F20" s="4">
        <v>87.9</v>
      </c>
      <c r="G20" s="4">
        <v>85.6</v>
      </c>
      <c r="H20" s="4">
        <v>92.6</v>
      </c>
      <c r="I20" s="4">
        <v>87.9</v>
      </c>
      <c r="J20" s="21">
        <f t="shared" si="0"/>
        <v>354</v>
      </c>
    </row>
    <row r="21" spans="1:10" ht="15" customHeight="1">
      <c r="A21" s="1">
        <v>12</v>
      </c>
      <c r="B21" s="42" t="s">
        <v>47</v>
      </c>
      <c r="C21" s="43" t="s">
        <v>63</v>
      </c>
      <c r="D21" s="12"/>
      <c r="E21" s="8" t="s">
        <v>9</v>
      </c>
      <c r="F21" s="8">
        <v>86</v>
      </c>
      <c r="G21" s="8">
        <v>85.7</v>
      </c>
      <c r="H21" s="8">
        <v>83.5</v>
      </c>
      <c r="I21" s="8">
        <v>85.9</v>
      </c>
      <c r="J21" s="21">
        <f t="shared" si="0"/>
        <v>341.1</v>
      </c>
    </row>
    <row r="22" spans="1:10" ht="15" customHeight="1">
      <c r="A22" s="1">
        <v>13</v>
      </c>
      <c r="B22" s="24" t="s">
        <v>13</v>
      </c>
      <c r="C22" s="25" t="s">
        <v>68</v>
      </c>
      <c r="D22" s="12"/>
      <c r="E22" s="8" t="s">
        <v>9</v>
      </c>
      <c r="F22" s="4">
        <v>84.3</v>
      </c>
      <c r="G22" s="4">
        <v>86.8</v>
      </c>
      <c r="H22" s="4">
        <v>80.6</v>
      </c>
      <c r="I22" s="4">
        <v>85.6</v>
      </c>
      <c r="J22" s="21">
        <f t="shared" si="0"/>
        <v>337.29999999999995</v>
      </c>
    </row>
    <row r="23" spans="1:10" ht="15" customHeight="1">
      <c r="A23" s="1">
        <v>14</v>
      </c>
      <c r="B23" s="26" t="s">
        <v>82</v>
      </c>
      <c r="C23" s="27" t="s">
        <v>68</v>
      </c>
      <c r="D23" s="12"/>
      <c r="E23" s="8" t="s">
        <v>9</v>
      </c>
      <c r="F23" s="8">
        <v>67.8</v>
      </c>
      <c r="G23" s="8">
        <v>70.7</v>
      </c>
      <c r="H23" s="8">
        <v>73.3</v>
      </c>
      <c r="I23" s="8">
        <v>70.2</v>
      </c>
      <c r="J23" s="21">
        <f t="shared" si="0"/>
        <v>282</v>
      </c>
    </row>
    <row r="24" spans="1:10" ht="15" customHeight="1">
      <c r="A24" s="1">
        <v>15</v>
      </c>
      <c r="B24" s="24" t="s">
        <v>12</v>
      </c>
      <c r="C24" s="25" t="s">
        <v>68</v>
      </c>
      <c r="D24" s="12"/>
      <c r="E24" s="8" t="s">
        <v>9</v>
      </c>
      <c r="F24" s="8"/>
      <c r="G24" s="8"/>
      <c r="H24" s="8"/>
      <c r="I24" s="8"/>
      <c r="J24" s="21">
        <f t="shared" si="0"/>
        <v>0</v>
      </c>
    </row>
    <row r="25" spans="1:10" ht="15" customHeight="1">
      <c r="A25" s="1">
        <v>16</v>
      </c>
      <c r="B25" s="42" t="s">
        <v>83</v>
      </c>
      <c r="C25" s="43" t="s">
        <v>63</v>
      </c>
      <c r="D25" s="12"/>
      <c r="E25" s="8" t="s">
        <v>9</v>
      </c>
      <c r="F25" s="8"/>
      <c r="G25" s="8"/>
      <c r="H25" s="8"/>
      <c r="I25" s="8"/>
      <c r="J25" s="21">
        <f t="shared" si="0"/>
        <v>0</v>
      </c>
    </row>
    <row r="26" ht="15" customHeight="1"/>
    <row r="27" spans="2:9" ht="15" customHeight="1">
      <c r="B27" s="6" t="s">
        <v>1</v>
      </c>
      <c r="C27" s="84" t="s">
        <v>79</v>
      </c>
      <c r="D27" s="84"/>
      <c r="E27" s="84"/>
      <c r="F27" s="84"/>
      <c r="G27" s="84"/>
      <c r="H27" s="84"/>
      <c r="I27" s="84"/>
    </row>
    <row r="28" ht="15" customHeight="1">
      <c r="B28" s="6"/>
    </row>
    <row r="29" ht="15" customHeight="1">
      <c r="B29" s="6" t="s">
        <v>16</v>
      </c>
    </row>
    <row r="30" ht="15" customHeight="1">
      <c r="D30" s="13"/>
    </row>
    <row r="31" spans="1:9" ht="15" customHeight="1">
      <c r="A31" s="1">
        <v>1</v>
      </c>
      <c r="B31" s="44" t="s">
        <v>42</v>
      </c>
      <c r="C31" s="81" t="s">
        <v>108</v>
      </c>
      <c r="D31" s="81"/>
      <c r="E31" s="81"/>
      <c r="F31" s="81"/>
      <c r="G31" s="81"/>
      <c r="H31" s="82">
        <f>+J10+J13+J17</f>
        <v>1166.6000000000001</v>
      </c>
      <c r="I31" s="82"/>
    </row>
    <row r="32" spans="1:9" ht="15" customHeight="1">
      <c r="A32" s="1">
        <v>2</v>
      </c>
      <c r="B32" s="36" t="s">
        <v>18</v>
      </c>
      <c r="C32" s="81" t="s">
        <v>109</v>
      </c>
      <c r="D32" s="81"/>
      <c r="E32" s="81"/>
      <c r="F32" s="81"/>
      <c r="G32" s="81"/>
      <c r="H32" s="82">
        <f>+J12+J16+J19</f>
        <v>1126.3999999999999</v>
      </c>
      <c r="I32" s="82"/>
    </row>
    <row r="33" spans="1:11" ht="37.5">
      <c r="A33" s="78" t="s">
        <v>0</v>
      </c>
      <c r="B33" s="78"/>
      <c r="C33" s="78"/>
      <c r="D33" s="78"/>
      <c r="E33" s="78"/>
      <c r="F33" s="78"/>
      <c r="G33" s="78"/>
      <c r="H33" s="78"/>
      <c r="I33" s="78"/>
      <c r="J33" s="78"/>
      <c r="K33" s="5"/>
    </row>
    <row r="34" spans="1:11" s="34" customFormat="1" ht="16.5" customHeight="1">
      <c r="A34" s="79" t="s">
        <v>77</v>
      </c>
      <c r="B34" s="79"/>
      <c r="C34" s="79"/>
      <c r="D34" s="79"/>
      <c r="E34" s="79"/>
      <c r="F34" s="79"/>
      <c r="G34" s="79"/>
      <c r="H34" s="79"/>
      <c r="I34" s="79"/>
      <c r="J34" s="79"/>
      <c r="K34" s="33"/>
    </row>
    <row r="35" spans="1:10" s="34" customFormat="1" ht="16.5" customHeight="1">
      <c r="A35" s="9"/>
      <c r="B35" s="80" t="s">
        <v>78</v>
      </c>
      <c r="C35" s="80"/>
      <c r="D35" s="80"/>
      <c r="E35" s="80"/>
      <c r="F35" s="80"/>
      <c r="G35" s="80"/>
      <c r="H35" s="80"/>
      <c r="I35" s="80"/>
      <c r="J35" s="80"/>
    </row>
    <row r="36" spans="2:10" ht="5.25" customHeight="1">
      <c r="B36" s="16"/>
      <c r="C36" s="16"/>
      <c r="D36" s="16"/>
      <c r="E36" s="17"/>
      <c r="F36" s="17"/>
      <c r="G36" s="17"/>
      <c r="H36" s="17"/>
      <c r="I36" s="17"/>
      <c r="J36" s="17"/>
    </row>
    <row r="37" spans="2:10" ht="15" customHeight="1">
      <c r="B37" s="6" t="s">
        <v>20</v>
      </c>
      <c r="C37" s="83"/>
      <c r="D37" s="83"/>
      <c r="E37" s="83"/>
      <c r="F37" s="83"/>
      <c r="G37" s="83"/>
      <c r="H37" s="83"/>
      <c r="I37" s="83"/>
      <c r="J37" s="83"/>
    </row>
    <row r="38" spans="2:10" ht="15" customHeight="1">
      <c r="B38" s="6" t="s">
        <v>2</v>
      </c>
      <c r="C38" s="83"/>
      <c r="D38" s="83"/>
      <c r="E38" s="83"/>
      <c r="F38" s="83"/>
      <c r="G38" s="83"/>
      <c r="H38" s="83"/>
      <c r="I38" s="83"/>
      <c r="J38" s="83"/>
    </row>
    <row r="39" spans="6:10" ht="15" customHeight="1">
      <c r="F39" s="14" t="s">
        <v>3</v>
      </c>
      <c r="G39" s="14" t="s">
        <v>4</v>
      </c>
      <c r="H39" s="14" t="s">
        <v>5</v>
      </c>
      <c r="I39" s="14" t="s">
        <v>6</v>
      </c>
      <c r="J39" s="21" t="s">
        <v>7</v>
      </c>
    </row>
    <row r="40" spans="1:11" ht="15" customHeight="1">
      <c r="A40" s="1">
        <v>1</v>
      </c>
      <c r="B40" s="45" t="s">
        <v>85</v>
      </c>
      <c r="C40" s="46" t="s">
        <v>63</v>
      </c>
      <c r="D40" s="12"/>
      <c r="E40" s="8" t="s">
        <v>14</v>
      </c>
      <c r="F40" s="8">
        <v>94</v>
      </c>
      <c r="G40" s="8">
        <v>91</v>
      </c>
      <c r="H40" s="8">
        <v>95</v>
      </c>
      <c r="I40" s="8">
        <v>96</v>
      </c>
      <c r="J40" s="21">
        <f aca="true" t="shared" si="1" ref="J40:J63">SUM(F40:I40)</f>
        <v>376</v>
      </c>
      <c r="K40" s="3"/>
    </row>
    <row r="41" spans="1:10" ht="15" customHeight="1">
      <c r="A41" s="1">
        <v>2</v>
      </c>
      <c r="B41" s="48" t="s">
        <v>21</v>
      </c>
      <c r="C41" s="49" t="s">
        <v>56</v>
      </c>
      <c r="D41" s="12"/>
      <c r="E41" s="8" t="s">
        <v>14</v>
      </c>
      <c r="F41" s="8">
        <v>93</v>
      </c>
      <c r="G41" s="8">
        <v>95</v>
      </c>
      <c r="H41" s="8">
        <v>89</v>
      </c>
      <c r="I41" s="8">
        <v>94</v>
      </c>
      <c r="J41" s="21">
        <f t="shared" si="1"/>
        <v>371</v>
      </c>
    </row>
    <row r="42" spans="1:10" ht="15" customHeight="1">
      <c r="A42" s="32">
        <v>3</v>
      </c>
      <c r="B42" s="24" t="s">
        <v>30</v>
      </c>
      <c r="C42" s="25" t="s">
        <v>68</v>
      </c>
      <c r="D42" s="12"/>
      <c r="E42" s="8" t="s">
        <v>14</v>
      </c>
      <c r="F42" s="8">
        <v>90</v>
      </c>
      <c r="G42" s="8">
        <v>92</v>
      </c>
      <c r="H42" s="8">
        <v>93</v>
      </c>
      <c r="I42" s="8">
        <v>95</v>
      </c>
      <c r="J42" s="21">
        <f t="shared" si="1"/>
        <v>370</v>
      </c>
    </row>
    <row r="43" spans="1:10" ht="15" customHeight="1">
      <c r="A43" s="1">
        <v>4</v>
      </c>
      <c r="B43" s="24" t="s">
        <v>33</v>
      </c>
      <c r="C43" s="25" t="s">
        <v>68</v>
      </c>
      <c r="D43" s="12"/>
      <c r="E43" s="8" t="s">
        <v>14</v>
      </c>
      <c r="F43" s="8">
        <v>94</v>
      </c>
      <c r="G43" s="8">
        <v>92</v>
      </c>
      <c r="H43" s="8">
        <v>93</v>
      </c>
      <c r="I43" s="8">
        <v>90</v>
      </c>
      <c r="J43" s="21">
        <f t="shared" si="1"/>
        <v>369</v>
      </c>
    </row>
    <row r="44" spans="1:10" ht="15" customHeight="1">
      <c r="A44" s="1">
        <v>5</v>
      </c>
      <c r="B44" s="45" t="s">
        <v>84</v>
      </c>
      <c r="C44" s="46" t="s">
        <v>63</v>
      </c>
      <c r="D44" s="12"/>
      <c r="E44" s="8" t="s">
        <v>14</v>
      </c>
      <c r="F44" s="8">
        <v>94</v>
      </c>
      <c r="G44" s="8">
        <v>92</v>
      </c>
      <c r="H44" s="8">
        <v>89</v>
      </c>
      <c r="I44" s="8">
        <v>91</v>
      </c>
      <c r="J44" s="21">
        <f t="shared" si="1"/>
        <v>366</v>
      </c>
    </row>
    <row r="45" spans="1:10" ht="15" customHeight="1">
      <c r="A45" s="32">
        <v>6</v>
      </c>
      <c r="B45" s="52" t="s">
        <v>23</v>
      </c>
      <c r="C45" s="53" t="s">
        <v>57</v>
      </c>
      <c r="D45" s="12"/>
      <c r="E45" s="8" t="s">
        <v>14</v>
      </c>
      <c r="F45" s="8">
        <v>91</v>
      </c>
      <c r="G45" s="8">
        <v>90</v>
      </c>
      <c r="H45" s="8">
        <v>90</v>
      </c>
      <c r="I45" s="8">
        <v>94</v>
      </c>
      <c r="J45" s="21">
        <f t="shared" si="1"/>
        <v>365</v>
      </c>
    </row>
    <row r="46" spans="1:10" ht="15" customHeight="1">
      <c r="A46" s="1">
        <v>7</v>
      </c>
      <c r="B46" s="52" t="s">
        <v>22</v>
      </c>
      <c r="C46" s="53" t="s">
        <v>57</v>
      </c>
      <c r="D46" s="12"/>
      <c r="E46" s="8" t="s">
        <v>14</v>
      </c>
      <c r="F46" s="8">
        <v>92</v>
      </c>
      <c r="G46" s="8">
        <v>90</v>
      </c>
      <c r="H46" s="8">
        <v>85</v>
      </c>
      <c r="I46" s="8">
        <v>90</v>
      </c>
      <c r="J46" s="21">
        <f t="shared" si="1"/>
        <v>357</v>
      </c>
    </row>
    <row r="47" spans="1:10" ht="15" customHeight="1">
      <c r="A47" s="1">
        <v>8</v>
      </c>
      <c r="B47" s="24" t="s">
        <v>53</v>
      </c>
      <c r="C47" s="25" t="s">
        <v>68</v>
      </c>
      <c r="D47" s="12"/>
      <c r="E47" s="8" t="s">
        <v>14</v>
      </c>
      <c r="F47" s="8">
        <v>90</v>
      </c>
      <c r="G47" s="8">
        <v>89</v>
      </c>
      <c r="H47" s="8">
        <v>88</v>
      </c>
      <c r="I47" s="8">
        <v>90</v>
      </c>
      <c r="J47" s="21">
        <f t="shared" si="1"/>
        <v>357</v>
      </c>
    </row>
    <row r="48" spans="1:10" ht="15" customHeight="1">
      <c r="A48" s="32">
        <v>9</v>
      </c>
      <c r="B48" s="28" t="s">
        <v>24</v>
      </c>
      <c r="C48" s="29" t="s">
        <v>70</v>
      </c>
      <c r="D48" s="12"/>
      <c r="E48" s="8" t="s">
        <v>14</v>
      </c>
      <c r="F48" s="8">
        <v>84</v>
      </c>
      <c r="G48" s="8">
        <v>88</v>
      </c>
      <c r="H48" s="8">
        <v>91</v>
      </c>
      <c r="I48" s="8">
        <v>92</v>
      </c>
      <c r="J48" s="21">
        <f t="shared" si="1"/>
        <v>355</v>
      </c>
    </row>
    <row r="49" spans="1:10" ht="15" customHeight="1">
      <c r="A49" s="1">
        <v>10</v>
      </c>
      <c r="B49" s="24" t="s">
        <v>32</v>
      </c>
      <c r="C49" s="25" t="s">
        <v>68</v>
      </c>
      <c r="D49" s="12"/>
      <c r="E49" s="8" t="s">
        <v>14</v>
      </c>
      <c r="F49" s="8">
        <v>87</v>
      </c>
      <c r="G49" s="8">
        <v>86</v>
      </c>
      <c r="H49" s="8">
        <v>91</v>
      </c>
      <c r="I49" s="8">
        <v>91</v>
      </c>
      <c r="J49" s="21">
        <f t="shared" si="1"/>
        <v>355</v>
      </c>
    </row>
    <row r="50" spans="1:10" ht="15" customHeight="1">
      <c r="A50" s="1">
        <v>11</v>
      </c>
      <c r="B50" s="52" t="s">
        <v>59</v>
      </c>
      <c r="C50" s="53" t="s">
        <v>57</v>
      </c>
      <c r="D50" s="12"/>
      <c r="E50" s="8" t="s">
        <v>14</v>
      </c>
      <c r="F50" s="8">
        <v>84</v>
      </c>
      <c r="G50" s="8">
        <v>90</v>
      </c>
      <c r="H50" s="8">
        <v>91</v>
      </c>
      <c r="I50" s="8">
        <v>90</v>
      </c>
      <c r="J50" s="21">
        <f t="shared" si="1"/>
        <v>355</v>
      </c>
    </row>
    <row r="51" spans="1:11" ht="15" customHeight="1">
      <c r="A51" s="32">
        <v>12</v>
      </c>
      <c r="B51" s="50" t="s">
        <v>86</v>
      </c>
      <c r="C51" s="51" t="s">
        <v>56</v>
      </c>
      <c r="D51" s="12"/>
      <c r="E51" s="8" t="s">
        <v>14</v>
      </c>
      <c r="F51" s="8">
        <v>86</v>
      </c>
      <c r="G51" s="8">
        <v>86</v>
      </c>
      <c r="H51" s="8">
        <v>93</v>
      </c>
      <c r="I51" s="8">
        <v>90</v>
      </c>
      <c r="J51" s="21">
        <f t="shared" si="1"/>
        <v>355</v>
      </c>
      <c r="K51" s="3"/>
    </row>
    <row r="52" spans="1:10" ht="15" customHeight="1">
      <c r="A52" s="1">
        <v>13</v>
      </c>
      <c r="B52" s="42" t="s">
        <v>66</v>
      </c>
      <c r="C52" s="43" t="s">
        <v>63</v>
      </c>
      <c r="D52" s="12"/>
      <c r="E52" s="8" t="s">
        <v>14</v>
      </c>
      <c r="F52" s="8">
        <v>83</v>
      </c>
      <c r="G52" s="8">
        <v>91</v>
      </c>
      <c r="H52" s="8">
        <v>89</v>
      </c>
      <c r="I52" s="8">
        <v>86</v>
      </c>
      <c r="J52" s="21">
        <f t="shared" si="1"/>
        <v>349</v>
      </c>
    </row>
    <row r="53" spans="1:11" ht="15" customHeight="1">
      <c r="A53" s="1">
        <v>14</v>
      </c>
      <c r="B53" s="40" t="s">
        <v>88</v>
      </c>
      <c r="C53" s="41" t="s">
        <v>89</v>
      </c>
      <c r="D53" s="12"/>
      <c r="E53" s="8" t="s">
        <v>14</v>
      </c>
      <c r="F53" s="8">
        <v>87</v>
      </c>
      <c r="G53" s="8">
        <v>90</v>
      </c>
      <c r="H53" s="8">
        <v>88</v>
      </c>
      <c r="I53" s="8">
        <v>84</v>
      </c>
      <c r="J53" s="21">
        <f t="shared" si="1"/>
        <v>349</v>
      </c>
      <c r="K53" s="3"/>
    </row>
    <row r="54" spans="1:10" ht="15" customHeight="1">
      <c r="A54" s="32">
        <v>15</v>
      </c>
      <c r="B54" s="38" t="s">
        <v>26</v>
      </c>
      <c r="C54" s="39" t="s">
        <v>60</v>
      </c>
      <c r="D54" s="12"/>
      <c r="E54" s="8" t="s">
        <v>14</v>
      </c>
      <c r="F54" s="8">
        <v>80</v>
      </c>
      <c r="G54" s="8">
        <v>87</v>
      </c>
      <c r="H54" s="8">
        <v>90</v>
      </c>
      <c r="I54" s="8">
        <v>87</v>
      </c>
      <c r="J54" s="21">
        <f t="shared" si="1"/>
        <v>344</v>
      </c>
    </row>
    <row r="55" spans="1:10" ht="15" customHeight="1">
      <c r="A55" s="1">
        <v>16</v>
      </c>
      <c r="B55" s="38" t="s">
        <v>28</v>
      </c>
      <c r="C55" s="39" t="s">
        <v>60</v>
      </c>
      <c r="D55" s="12"/>
      <c r="E55" s="8" t="s">
        <v>14</v>
      </c>
      <c r="F55" s="8">
        <v>83</v>
      </c>
      <c r="G55" s="8">
        <v>84</v>
      </c>
      <c r="H55" s="8">
        <v>85</v>
      </c>
      <c r="I55" s="8">
        <v>85</v>
      </c>
      <c r="J55" s="21">
        <f t="shared" si="1"/>
        <v>337</v>
      </c>
    </row>
    <row r="56" spans="1:10" ht="15" customHeight="1">
      <c r="A56" s="1">
        <v>17</v>
      </c>
      <c r="B56" s="28" t="s">
        <v>10</v>
      </c>
      <c r="C56" s="29" t="s">
        <v>70</v>
      </c>
      <c r="D56" s="12"/>
      <c r="E56" s="8" t="s">
        <v>14</v>
      </c>
      <c r="F56" s="8">
        <v>85</v>
      </c>
      <c r="G56" s="8">
        <v>82</v>
      </c>
      <c r="H56" s="8">
        <v>83</v>
      </c>
      <c r="I56" s="8">
        <v>86</v>
      </c>
      <c r="J56" s="21">
        <f t="shared" si="1"/>
        <v>336</v>
      </c>
    </row>
    <row r="57" spans="1:10" ht="15" customHeight="1">
      <c r="A57" s="32">
        <v>18</v>
      </c>
      <c r="B57" s="52" t="s">
        <v>58</v>
      </c>
      <c r="C57" s="53" t="s">
        <v>57</v>
      </c>
      <c r="D57" s="12"/>
      <c r="E57" s="8" t="s">
        <v>14</v>
      </c>
      <c r="F57" s="8">
        <v>85</v>
      </c>
      <c r="G57" s="8">
        <v>78</v>
      </c>
      <c r="H57" s="8">
        <v>86</v>
      </c>
      <c r="I57" s="8">
        <v>86</v>
      </c>
      <c r="J57" s="21">
        <f t="shared" si="1"/>
        <v>335</v>
      </c>
    </row>
    <row r="58" spans="1:10" ht="15" customHeight="1">
      <c r="A58" s="1">
        <v>19</v>
      </c>
      <c r="B58" s="28" t="s">
        <v>75</v>
      </c>
      <c r="C58" s="29" t="s">
        <v>70</v>
      </c>
      <c r="D58" s="12"/>
      <c r="E58" s="8" t="s">
        <v>14</v>
      </c>
      <c r="F58" s="4">
        <v>80</v>
      </c>
      <c r="G58" s="4">
        <v>87</v>
      </c>
      <c r="H58" s="4">
        <v>89</v>
      </c>
      <c r="I58" s="4">
        <v>79</v>
      </c>
      <c r="J58" s="21">
        <f t="shared" si="1"/>
        <v>335</v>
      </c>
    </row>
    <row r="59" spans="1:10" ht="15" customHeight="1">
      <c r="A59" s="1">
        <v>20</v>
      </c>
      <c r="B59" s="28" t="s">
        <v>76</v>
      </c>
      <c r="C59" s="29" t="s">
        <v>70</v>
      </c>
      <c r="D59" s="12"/>
      <c r="E59" s="8" t="s">
        <v>14</v>
      </c>
      <c r="F59" s="8">
        <v>85</v>
      </c>
      <c r="G59" s="8">
        <v>84</v>
      </c>
      <c r="H59" s="8">
        <v>81</v>
      </c>
      <c r="I59" s="8">
        <v>77</v>
      </c>
      <c r="J59" s="21">
        <f t="shared" si="1"/>
        <v>327</v>
      </c>
    </row>
    <row r="60" spans="1:10" ht="15" customHeight="1">
      <c r="A60" s="32">
        <v>21</v>
      </c>
      <c r="B60" s="28" t="s">
        <v>81</v>
      </c>
      <c r="C60" s="29" t="s">
        <v>70</v>
      </c>
      <c r="D60" s="12"/>
      <c r="E60" s="8" t="s">
        <v>14</v>
      </c>
      <c r="F60" s="8">
        <v>85</v>
      </c>
      <c r="G60" s="8">
        <v>84</v>
      </c>
      <c r="H60" s="8">
        <v>78</v>
      </c>
      <c r="I60" s="8">
        <v>78</v>
      </c>
      <c r="J60" s="21">
        <f t="shared" si="1"/>
        <v>325</v>
      </c>
    </row>
    <row r="61" spans="1:10" ht="15" customHeight="1">
      <c r="A61" s="1">
        <v>22</v>
      </c>
      <c r="B61" s="24" t="s">
        <v>27</v>
      </c>
      <c r="C61" s="25" t="s">
        <v>68</v>
      </c>
      <c r="D61" s="12"/>
      <c r="E61" s="8" t="s">
        <v>14</v>
      </c>
      <c r="F61" s="8">
        <v>71</v>
      </c>
      <c r="G61" s="8">
        <v>77</v>
      </c>
      <c r="H61" s="8">
        <v>74</v>
      </c>
      <c r="I61" s="8">
        <v>81</v>
      </c>
      <c r="J61" s="21">
        <f t="shared" si="1"/>
        <v>303</v>
      </c>
    </row>
    <row r="62" spans="1:11" s="3" customFormat="1" ht="15" customHeight="1">
      <c r="A62" s="1">
        <v>23</v>
      </c>
      <c r="B62" s="38" t="s">
        <v>61</v>
      </c>
      <c r="C62" s="39" t="s">
        <v>60</v>
      </c>
      <c r="D62" s="12"/>
      <c r="E62" s="8" t="s">
        <v>14</v>
      </c>
      <c r="F62" s="8">
        <v>75</v>
      </c>
      <c r="G62" s="8">
        <v>72</v>
      </c>
      <c r="H62" s="8">
        <v>72</v>
      </c>
      <c r="I62" s="8">
        <v>74</v>
      </c>
      <c r="J62" s="21">
        <f t="shared" si="1"/>
        <v>293</v>
      </c>
      <c r="K62" s="2"/>
    </row>
    <row r="63" spans="1:11" s="3" customFormat="1" ht="15" customHeight="1">
      <c r="A63" s="32">
        <v>24</v>
      </c>
      <c r="B63" s="42" t="s">
        <v>50</v>
      </c>
      <c r="C63" s="43" t="s">
        <v>63</v>
      </c>
      <c r="D63" s="12"/>
      <c r="E63" s="8" t="s">
        <v>14</v>
      </c>
      <c r="F63" s="8"/>
      <c r="G63" s="8"/>
      <c r="H63" s="8"/>
      <c r="I63" s="8"/>
      <c r="J63" s="21">
        <f t="shared" si="1"/>
        <v>0</v>
      </c>
      <c r="K63" s="2"/>
    </row>
    <row r="64" spans="2:10" ht="13.5" customHeight="1">
      <c r="B64" s="11"/>
      <c r="C64" s="12"/>
      <c r="D64" s="12"/>
      <c r="E64" s="8"/>
      <c r="F64" s="8"/>
      <c r="G64" s="8"/>
      <c r="H64" s="8"/>
      <c r="I64" s="8"/>
      <c r="J64" s="21"/>
    </row>
    <row r="65" spans="2:10" ht="13.5" customHeight="1">
      <c r="B65" s="11"/>
      <c r="C65" s="12"/>
      <c r="D65" s="12"/>
      <c r="E65" s="8"/>
      <c r="F65" s="8"/>
      <c r="G65" s="8"/>
      <c r="H65" s="8"/>
      <c r="I65" s="8"/>
      <c r="J65" s="21"/>
    </row>
    <row r="66" spans="2:9" ht="13.5" customHeight="1">
      <c r="B66" s="6" t="s">
        <v>20</v>
      </c>
      <c r="C66" s="84" t="s">
        <v>79</v>
      </c>
      <c r="D66" s="84"/>
      <c r="E66" s="84"/>
      <c r="F66" s="84"/>
      <c r="G66" s="84"/>
      <c r="H66" s="84"/>
      <c r="I66" s="84"/>
    </row>
    <row r="67" ht="13.5" customHeight="1">
      <c r="B67" s="6"/>
    </row>
    <row r="68" ht="13.5" customHeight="1">
      <c r="B68" s="6" t="s">
        <v>16</v>
      </c>
    </row>
    <row r="69" ht="13.5" customHeight="1">
      <c r="B69" s="6"/>
    </row>
    <row r="70" spans="1:9" ht="15" customHeight="1">
      <c r="A70" s="1">
        <v>1</v>
      </c>
      <c r="B70" s="36" t="s">
        <v>18</v>
      </c>
      <c r="C70" s="81" t="s">
        <v>110</v>
      </c>
      <c r="D70" s="81"/>
      <c r="E70" s="81"/>
      <c r="F70" s="81"/>
      <c r="G70" s="81"/>
      <c r="H70" s="82">
        <f>+J42+J43+J47</f>
        <v>1096</v>
      </c>
      <c r="I70" s="82"/>
    </row>
    <row r="71" spans="1:9" ht="15" customHeight="1">
      <c r="A71" s="1">
        <v>2</v>
      </c>
      <c r="B71" s="44" t="s">
        <v>42</v>
      </c>
      <c r="C71" s="86" t="s">
        <v>111</v>
      </c>
      <c r="D71" s="86"/>
      <c r="E71" s="86"/>
      <c r="F71" s="86"/>
      <c r="G71" s="86"/>
      <c r="H71" s="82">
        <f>+J40+J44+J52</f>
        <v>1091</v>
      </c>
      <c r="I71" s="82"/>
    </row>
    <row r="72" spans="1:9" ht="15" customHeight="1">
      <c r="A72" s="1">
        <v>3</v>
      </c>
      <c r="B72" s="52" t="s">
        <v>34</v>
      </c>
      <c r="C72" s="86" t="s">
        <v>112</v>
      </c>
      <c r="D72" s="86"/>
      <c r="E72" s="86"/>
      <c r="F72" s="86"/>
      <c r="G72" s="86"/>
      <c r="H72" s="82">
        <f>+J45+J46+J50</f>
        <v>1077</v>
      </c>
      <c r="I72" s="82"/>
    </row>
    <row r="73" spans="1:9" ht="15" customHeight="1">
      <c r="A73" s="1">
        <v>4</v>
      </c>
      <c r="B73" s="38" t="s">
        <v>19</v>
      </c>
      <c r="C73" s="81" t="s">
        <v>113</v>
      </c>
      <c r="D73" s="81"/>
      <c r="E73" s="81"/>
      <c r="F73" s="81"/>
      <c r="G73" s="81"/>
      <c r="H73" s="82">
        <f>+J53+J54+J55</f>
        <v>1030</v>
      </c>
      <c r="I73" s="82"/>
    </row>
    <row r="74" spans="1:9" ht="15" customHeight="1">
      <c r="A74" s="1">
        <v>5</v>
      </c>
      <c r="B74" s="35" t="s">
        <v>17</v>
      </c>
      <c r="C74" s="81" t="s">
        <v>114</v>
      </c>
      <c r="D74" s="81"/>
      <c r="E74" s="81"/>
      <c r="F74" s="81"/>
      <c r="G74" s="81"/>
      <c r="H74" s="82">
        <f>+J58+J56+J46</f>
        <v>1028</v>
      </c>
      <c r="I74" s="82"/>
    </row>
    <row r="75" spans="8:9" ht="13.5" customHeight="1">
      <c r="H75" s="17"/>
      <c r="I75" s="17"/>
    </row>
    <row r="76" spans="1:11" ht="37.5" customHeight="1">
      <c r="A76" s="78" t="s">
        <v>0</v>
      </c>
      <c r="B76" s="78"/>
      <c r="C76" s="78"/>
      <c r="D76" s="78"/>
      <c r="E76" s="78"/>
      <c r="F76" s="78"/>
      <c r="G76" s="78"/>
      <c r="H76" s="78"/>
      <c r="I76" s="78"/>
      <c r="J76" s="78"/>
      <c r="K76" s="5"/>
    </row>
    <row r="77" spans="1:11" s="34" customFormat="1" ht="16.5" customHeight="1">
      <c r="A77" s="79" t="s">
        <v>77</v>
      </c>
      <c r="B77" s="79"/>
      <c r="C77" s="79"/>
      <c r="D77" s="79"/>
      <c r="E77" s="79"/>
      <c r="F77" s="79"/>
      <c r="G77" s="79"/>
      <c r="H77" s="79"/>
      <c r="I77" s="79"/>
      <c r="J77" s="79"/>
      <c r="K77" s="33"/>
    </row>
    <row r="78" spans="1:10" s="34" customFormat="1" ht="16.5" customHeight="1">
      <c r="A78" s="9"/>
      <c r="B78" s="80" t="s">
        <v>78</v>
      </c>
      <c r="C78" s="80"/>
      <c r="D78" s="80"/>
      <c r="E78" s="80"/>
      <c r="F78" s="80"/>
      <c r="G78" s="80"/>
      <c r="H78" s="80"/>
      <c r="I78" s="80"/>
      <c r="J78" s="80"/>
    </row>
    <row r="79" spans="2:10" ht="6.75" customHeight="1">
      <c r="B79" s="85"/>
      <c r="C79" s="85"/>
      <c r="D79" s="85"/>
      <c r="E79" s="85"/>
      <c r="F79" s="85"/>
      <c r="G79" s="85"/>
      <c r="H79" s="85"/>
      <c r="I79" s="85"/>
      <c r="J79" s="85"/>
    </row>
    <row r="80" ht="15" customHeight="1">
      <c r="B80" s="6" t="s">
        <v>35</v>
      </c>
    </row>
    <row r="81" spans="2:10" ht="15" customHeight="1">
      <c r="B81" s="6" t="s">
        <v>2</v>
      </c>
      <c r="D81" s="15"/>
      <c r="E81" s="22"/>
      <c r="F81" s="22"/>
      <c r="G81" s="22"/>
      <c r="H81" s="22"/>
      <c r="I81" s="20"/>
      <c r="J81" s="23"/>
    </row>
    <row r="82" spans="6:10" ht="15" customHeight="1">
      <c r="F82" s="14" t="s">
        <v>3</v>
      </c>
      <c r="G82" s="14" t="s">
        <v>4</v>
      </c>
      <c r="H82" s="14" t="s">
        <v>5</v>
      </c>
      <c r="I82" s="14" t="s">
        <v>6</v>
      </c>
      <c r="J82" s="21" t="s">
        <v>7</v>
      </c>
    </row>
    <row r="83" spans="1:10" ht="15" customHeight="1">
      <c r="A83" s="1">
        <v>1</v>
      </c>
      <c r="B83" s="30" t="s">
        <v>25</v>
      </c>
      <c r="C83" s="31" t="s">
        <v>70</v>
      </c>
      <c r="E83" s="4" t="s">
        <v>37</v>
      </c>
      <c r="F83" s="4">
        <v>100</v>
      </c>
      <c r="G83" s="4">
        <v>99</v>
      </c>
      <c r="H83" s="4">
        <v>98</v>
      </c>
      <c r="I83" s="8">
        <v>0</v>
      </c>
      <c r="J83" s="21">
        <f aca="true" t="shared" si="2" ref="J83:J104">SUM(F83:I83)</f>
        <v>297</v>
      </c>
    </row>
    <row r="84" spans="1:10" ht="15" customHeight="1">
      <c r="A84" s="1">
        <v>2</v>
      </c>
      <c r="B84" s="24" t="s">
        <v>54</v>
      </c>
      <c r="C84" s="25" t="s">
        <v>68</v>
      </c>
      <c r="E84" s="4" t="s">
        <v>37</v>
      </c>
      <c r="F84" s="4">
        <v>100</v>
      </c>
      <c r="G84" s="4">
        <v>99</v>
      </c>
      <c r="H84" s="4">
        <v>98</v>
      </c>
      <c r="I84" s="8">
        <v>0</v>
      </c>
      <c r="J84" s="21">
        <f t="shared" si="2"/>
        <v>297</v>
      </c>
    </row>
    <row r="85" spans="1:10" ht="15" customHeight="1">
      <c r="A85" s="1">
        <v>3</v>
      </c>
      <c r="B85" s="30" t="s">
        <v>36</v>
      </c>
      <c r="C85" s="31" t="s">
        <v>70</v>
      </c>
      <c r="D85" s="12"/>
      <c r="E85" s="8" t="s">
        <v>37</v>
      </c>
      <c r="F85" s="8">
        <v>100</v>
      </c>
      <c r="G85" s="8">
        <v>98</v>
      </c>
      <c r="H85" s="8">
        <v>96</v>
      </c>
      <c r="I85" s="8">
        <v>0</v>
      </c>
      <c r="J85" s="21">
        <f t="shared" si="2"/>
        <v>294</v>
      </c>
    </row>
    <row r="86" spans="1:10" ht="15" customHeight="1">
      <c r="A86" s="1">
        <v>4</v>
      </c>
      <c r="B86" s="42" t="s">
        <v>45</v>
      </c>
      <c r="C86" s="43" t="s">
        <v>63</v>
      </c>
      <c r="D86" s="12"/>
      <c r="E86" s="8" t="s">
        <v>37</v>
      </c>
      <c r="F86" s="8">
        <v>97</v>
      </c>
      <c r="G86" s="8">
        <v>97</v>
      </c>
      <c r="H86" s="8">
        <v>99</v>
      </c>
      <c r="I86" s="8">
        <v>0</v>
      </c>
      <c r="J86" s="21">
        <f t="shared" si="2"/>
        <v>293</v>
      </c>
    </row>
    <row r="87" spans="1:10" ht="15" customHeight="1">
      <c r="A87" s="1">
        <v>5</v>
      </c>
      <c r="B87" s="30" t="s">
        <v>39</v>
      </c>
      <c r="C87" s="31" t="s">
        <v>70</v>
      </c>
      <c r="E87" s="4" t="s">
        <v>37</v>
      </c>
      <c r="F87" s="4">
        <v>97</v>
      </c>
      <c r="G87" s="4">
        <v>99</v>
      </c>
      <c r="H87" s="4">
        <v>97</v>
      </c>
      <c r="I87" s="8">
        <v>0</v>
      </c>
      <c r="J87" s="21">
        <f t="shared" si="2"/>
        <v>293</v>
      </c>
    </row>
    <row r="88" spans="1:10" ht="15" customHeight="1">
      <c r="A88" s="1">
        <v>6</v>
      </c>
      <c r="B88" s="24" t="s">
        <v>8</v>
      </c>
      <c r="C88" s="25" t="s">
        <v>68</v>
      </c>
      <c r="E88" s="4" t="s">
        <v>37</v>
      </c>
      <c r="F88" s="4">
        <v>97</v>
      </c>
      <c r="G88" s="4">
        <v>97</v>
      </c>
      <c r="H88" s="4">
        <v>98</v>
      </c>
      <c r="I88" s="8">
        <v>0</v>
      </c>
      <c r="J88" s="21">
        <f t="shared" si="2"/>
        <v>292</v>
      </c>
    </row>
    <row r="89" spans="1:10" ht="15" customHeight="1">
      <c r="A89" s="1">
        <v>7</v>
      </c>
      <c r="B89" s="30" t="s">
        <v>38</v>
      </c>
      <c r="C89" s="31" t="s">
        <v>70</v>
      </c>
      <c r="D89" s="12"/>
      <c r="E89" s="8" t="s">
        <v>37</v>
      </c>
      <c r="F89" s="8">
        <v>97</v>
      </c>
      <c r="G89" s="8">
        <v>96</v>
      </c>
      <c r="H89" s="8">
        <v>95</v>
      </c>
      <c r="I89" s="8">
        <v>0</v>
      </c>
      <c r="J89" s="21">
        <f t="shared" si="2"/>
        <v>288</v>
      </c>
    </row>
    <row r="90" spans="1:10" ht="15" customHeight="1">
      <c r="A90" s="1">
        <v>8</v>
      </c>
      <c r="B90" s="30" t="s">
        <v>72</v>
      </c>
      <c r="C90" s="31" t="s">
        <v>70</v>
      </c>
      <c r="E90" s="4" t="s">
        <v>37</v>
      </c>
      <c r="F90" s="4">
        <v>97</v>
      </c>
      <c r="G90" s="4">
        <v>95</v>
      </c>
      <c r="H90" s="4">
        <v>96</v>
      </c>
      <c r="I90" s="8">
        <v>0</v>
      </c>
      <c r="J90" s="21">
        <f t="shared" si="2"/>
        <v>288</v>
      </c>
    </row>
    <row r="91" spans="1:10" ht="15" customHeight="1">
      <c r="A91" s="1">
        <v>9</v>
      </c>
      <c r="B91" s="42" t="s">
        <v>52</v>
      </c>
      <c r="C91" s="43" t="s">
        <v>63</v>
      </c>
      <c r="D91" s="12"/>
      <c r="E91" s="8" t="s">
        <v>37</v>
      </c>
      <c r="F91" s="8">
        <v>96</v>
      </c>
      <c r="G91" s="8">
        <v>97</v>
      </c>
      <c r="H91" s="8">
        <v>93</v>
      </c>
      <c r="I91" s="8">
        <v>0</v>
      </c>
      <c r="J91" s="21">
        <f t="shared" si="2"/>
        <v>286</v>
      </c>
    </row>
    <row r="92" spans="1:10" ht="15" customHeight="1">
      <c r="A92" s="1">
        <v>10</v>
      </c>
      <c r="B92" s="42" t="s">
        <v>67</v>
      </c>
      <c r="C92" s="43" t="s">
        <v>63</v>
      </c>
      <c r="D92" s="12"/>
      <c r="E92" s="8" t="s">
        <v>37</v>
      </c>
      <c r="F92" s="8">
        <v>95</v>
      </c>
      <c r="G92" s="8">
        <v>95</v>
      </c>
      <c r="H92" s="8">
        <v>96</v>
      </c>
      <c r="I92" s="8">
        <v>0</v>
      </c>
      <c r="J92" s="21">
        <f t="shared" si="2"/>
        <v>286</v>
      </c>
    </row>
    <row r="93" spans="1:10" ht="15" customHeight="1">
      <c r="A93" s="1">
        <v>11</v>
      </c>
      <c r="B93" s="42" t="s">
        <v>51</v>
      </c>
      <c r="C93" s="43" t="s">
        <v>63</v>
      </c>
      <c r="D93" s="12"/>
      <c r="E93" s="8" t="s">
        <v>37</v>
      </c>
      <c r="F93" s="8">
        <v>97</v>
      </c>
      <c r="G93" s="8">
        <v>97</v>
      </c>
      <c r="H93" s="8">
        <v>91</v>
      </c>
      <c r="I93" s="8">
        <v>0</v>
      </c>
      <c r="J93" s="21">
        <f t="shared" si="2"/>
        <v>285</v>
      </c>
    </row>
    <row r="94" spans="1:10" ht="15" customHeight="1">
      <c r="A94" s="1">
        <v>12</v>
      </c>
      <c r="B94" s="30" t="s">
        <v>87</v>
      </c>
      <c r="C94" s="31" t="s">
        <v>70</v>
      </c>
      <c r="D94" s="12"/>
      <c r="E94" s="8" t="s">
        <v>37</v>
      </c>
      <c r="F94" s="8">
        <v>95</v>
      </c>
      <c r="G94" s="8">
        <v>93</v>
      </c>
      <c r="H94" s="8">
        <v>97</v>
      </c>
      <c r="I94" s="8">
        <v>0</v>
      </c>
      <c r="J94" s="21">
        <f t="shared" si="2"/>
        <v>285</v>
      </c>
    </row>
    <row r="95" spans="1:10" ht="15" customHeight="1">
      <c r="A95" s="1">
        <v>13</v>
      </c>
      <c r="B95" s="30" t="s">
        <v>40</v>
      </c>
      <c r="C95" s="31" t="s">
        <v>70</v>
      </c>
      <c r="D95" s="12"/>
      <c r="E95" s="8" t="s">
        <v>37</v>
      </c>
      <c r="F95" s="8">
        <v>92</v>
      </c>
      <c r="G95" s="8">
        <v>95</v>
      </c>
      <c r="H95" s="8">
        <v>96</v>
      </c>
      <c r="I95" s="8">
        <v>0</v>
      </c>
      <c r="J95" s="21">
        <f t="shared" si="2"/>
        <v>283</v>
      </c>
    </row>
    <row r="96" spans="1:10" ht="15" customHeight="1">
      <c r="A96" s="1">
        <v>14</v>
      </c>
      <c r="B96" s="30" t="s">
        <v>29</v>
      </c>
      <c r="C96" s="31" t="s">
        <v>70</v>
      </c>
      <c r="E96" s="4" t="s">
        <v>37</v>
      </c>
      <c r="F96" s="4">
        <v>92</v>
      </c>
      <c r="G96" s="4">
        <v>95</v>
      </c>
      <c r="H96" s="4">
        <v>95</v>
      </c>
      <c r="I96" s="8">
        <v>0</v>
      </c>
      <c r="J96" s="21">
        <f t="shared" si="2"/>
        <v>282</v>
      </c>
    </row>
    <row r="97" spans="1:10" ht="15" customHeight="1">
      <c r="A97" s="1">
        <v>15</v>
      </c>
      <c r="B97" s="30" t="s">
        <v>73</v>
      </c>
      <c r="C97" s="31" t="s">
        <v>70</v>
      </c>
      <c r="E97" s="4" t="s">
        <v>37</v>
      </c>
      <c r="F97" s="4">
        <v>92</v>
      </c>
      <c r="G97" s="4">
        <v>91</v>
      </c>
      <c r="H97" s="4">
        <v>93</v>
      </c>
      <c r="I97" s="8">
        <v>0</v>
      </c>
      <c r="J97" s="21">
        <f t="shared" si="2"/>
        <v>276</v>
      </c>
    </row>
    <row r="98" spans="1:10" ht="15" customHeight="1">
      <c r="A98" s="1">
        <v>16</v>
      </c>
      <c r="B98" s="42" t="s">
        <v>64</v>
      </c>
      <c r="C98" s="43" t="s">
        <v>63</v>
      </c>
      <c r="D98" s="12"/>
      <c r="E98" s="8" t="s">
        <v>37</v>
      </c>
      <c r="F98" s="8">
        <v>91</v>
      </c>
      <c r="G98" s="8">
        <v>95</v>
      </c>
      <c r="H98" s="8">
        <v>88</v>
      </c>
      <c r="I98" s="8">
        <v>0</v>
      </c>
      <c r="J98" s="21">
        <f t="shared" si="2"/>
        <v>274</v>
      </c>
    </row>
    <row r="99" spans="1:10" ht="15" customHeight="1">
      <c r="A99" s="1">
        <v>17</v>
      </c>
      <c r="B99" s="30" t="s">
        <v>55</v>
      </c>
      <c r="C99" s="31" t="s">
        <v>70</v>
      </c>
      <c r="E99" s="8" t="s">
        <v>37</v>
      </c>
      <c r="F99" s="4">
        <v>95</v>
      </c>
      <c r="G99" s="4">
        <v>90</v>
      </c>
      <c r="H99" s="4">
        <v>89</v>
      </c>
      <c r="I99" s="8">
        <v>0</v>
      </c>
      <c r="J99" s="21">
        <f t="shared" si="2"/>
        <v>274</v>
      </c>
    </row>
    <row r="100" spans="1:10" ht="15" customHeight="1">
      <c r="A100" s="1">
        <v>18</v>
      </c>
      <c r="B100" s="30" t="s">
        <v>71</v>
      </c>
      <c r="C100" s="31" t="s">
        <v>70</v>
      </c>
      <c r="E100" s="8" t="s">
        <v>37</v>
      </c>
      <c r="F100" s="4">
        <v>91</v>
      </c>
      <c r="G100" s="4">
        <v>89</v>
      </c>
      <c r="H100" s="4">
        <v>91</v>
      </c>
      <c r="I100" s="8">
        <v>0</v>
      </c>
      <c r="J100" s="21">
        <f t="shared" si="2"/>
        <v>271</v>
      </c>
    </row>
    <row r="101" spans="1:10" ht="15" customHeight="1">
      <c r="A101" s="1">
        <v>19</v>
      </c>
      <c r="B101" s="30" t="s">
        <v>41</v>
      </c>
      <c r="C101" s="31" t="s">
        <v>70</v>
      </c>
      <c r="E101" s="8" t="s">
        <v>37</v>
      </c>
      <c r="F101" s="4">
        <v>91</v>
      </c>
      <c r="G101" s="4">
        <v>89</v>
      </c>
      <c r="H101" s="4">
        <v>84</v>
      </c>
      <c r="I101" s="8">
        <v>0</v>
      </c>
      <c r="J101" s="21">
        <f t="shared" si="2"/>
        <v>264</v>
      </c>
    </row>
    <row r="102" spans="1:10" ht="15" customHeight="1">
      <c r="A102" s="1">
        <v>20</v>
      </c>
      <c r="B102" s="42" t="s">
        <v>65</v>
      </c>
      <c r="C102" s="43" t="s">
        <v>63</v>
      </c>
      <c r="D102" s="12"/>
      <c r="E102" s="8" t="s">
        <v>37</v>
      </c>
      <c r="F102" s="8">
        <v>88</v>
      </c>
      <c r="G102" s="8">
        <v>89</v>
      </c>
      <c r="H102" s="8">
        <v>83</v>
      </c>
      <c r="I102" s="8">
        <v>0</v>
      </c>
      <c r="J102" s="21">
        <f t="shared" si="2"/>
        <v>260</v>
      </c>
    </row>
    <row r="103" spans="1:10" ht="15" customHeight="1">
      <c r="A103" s="1">
        <v>21</v>
      </c>
      <c r="B103" s="30" t="s">
        <v>74</v>
      </c>
      <c r="C103" s="31" t="s">
        <v>70</v>
      </c>
      <c r="E103" s="4" t="s">
        <v>37</v>
      </c>
      <c r="F103" s="4">
        <v>81</v>
      </c>
      <c r="G103" s="4">
        <v>85</v>
      </c>
      <c r="H103" s="4">
        <v>91</v>
      </c>
      <c r="I103" s="8">
        <v>0</v>
      </c>
      <c r="J103" s="21">
        <f t="shared" si="2"/>
        <v>257</v>
      </c>
    </row>
    <row r="104" spans="1:10" ht="15" customHeight="1">
      <c r="A104" s="1">
        <v>22</v>
      </c>
      <c r="B104" s="30" t="s">
        <v>31</v>
      </c>
      <c r="C104" s="31" t="s">
        <v>70</v>
      </c>
      <c r="E104" s="8" t="s">
        <v>37</v>
      </c>
      <c r="F104" s="4">
        <v>86</v>
      </c>
      <c r="G104" s="4">
        <v>79</v>
      </c>
      <c r="H104" s="4">
        <v>72</v>
      </c>
      <c r="I104" s="8">
        <v>0</v>
      </c>
      <c r="J104" s="21">
        <f t="shared" si="2"/>
        <v>237</v>
      </c>
    </row>
    <row r="105" spans="2:10" ht="15" customHeight="1">
      <c r="B105" s="19"/>
      <c r="C105" s="18"/>
      <c r="I105" s="8"/>
      <c r="J105" s="21"/>
    </row>
    <row r="106" spans="2:10" ht="15" customHeight="1">
      <c r="B106" s="11"/>
      <c r="C106" s="12"/>
      <c r="I106" s="8"/>
      <c r="J106" s="23"/>
    </row>
    <row r="107" ht="13.5" customHeight="1">
      <c r="B107" s="6" t="s">
        <v>43</v>
      </c>
    </row>
    <row r="108" ht="13.5" customHeight="1">
      <c r="B108" s="6"/>
    </row>
    <row r="109" spans="2:9" ht="13.5" customHeight="1">
      <c r="B109" s="6" t="s">
        <v>16</v>
      </c>
      <c r="C109" s="84" t="s">
        <v>79</v>
      </c>
      <c r="D109" s="84"/>
      <c r="E109" s="84"/>
      <c r="F109" s="84"/>
      <c r="G109" s="84"/>
      <c r="H109" s="84"/>
      <c r="I109" s="84"/>
    </row>
    <row r="110" ht="13.5" customHeight="1">
      <c r="B110" s="6"/>
    </row>
    <row r="111" spans="1:9" ht="15" customHeight="1">
      <c r="A111" s="1">
        <v>1</v>
      </c>
      <c r="B111" s="35" t="s">
        <v>17</v>
      </c>
      <c r="C111" s="81" t="s">
        <v>91</v>
      </c>
      <c r="D111" s="81"/>
      <c r="E111" s="81"/>
      <c r="F111" s="81"/>
      <c r="G111" s="81"/>
      <c r="H111" s="82">
        <f>J83+J85+J87</f>
        <v>884</v>
      </c>
      <c r="I111" s="82"/>
    </row>
    <row r="112" spans="1:9" ht="15" customHeight="1">
      <c r="A112" s="1">
        <v>2</v>
      </c>
      <c r="B112" s="44" t="s">
        <v>42</v>
      </c>
      <c r="C112" s="81" t="s">
        <v>92</v>
      </c>
      <c r="D112" s="81"/>
      <c r="E112" s="81"/>
      <c r="F112" s="81"/>
      <c r="G112" s="81"/>
      <c r="H112" s="82">
        <f>J86+J91+J92</f>
        <v>865</v>
      </c>
      <c r="I112" s="82"/>
    </row>
  </sheetData>
  <sheetProtection password="C4D9" sheet="1" selectLockedCells="1" selectUnlockedCells="1"/>
  <mergeCells count="33">
    <mergeCell ref="C112:G112"/>
    <mergeCell ref="C111:G111"/>
    <mergeCell ref="H111:I111"/>
    <mergeCell ref="C109:I109"/>
    <mergeCell ref="C71:G71"/>
    <mergeCell ref="C73:G73"/>
    <mergeCell ref="H73:I73"/>
    <mergeCell ref="C74:G74"/>
    <mergeCell ref="H74:I74"/>
    <mergeCell ref="H112:I112"/>
    <mergeCell ref="B78:J78"/>
    <mergeCell ref="B79:J79"/>
    <mergeCell ref="C70:G70"/>
    <mergeCell ref="H70:I70"/>
    <mergeCell ref="H72:I72"/>
    <mergeCell ref="H71:I71"/>
    <mergeCell ref="C72:G72"/>
    <mergeCell ref="A33:J33"/>
    <mergeCell ref="A34:J34"/>
    <mergeCell ref="B35:J35"/>
    <mergeCell ref="C37:J38"/>
    <mergeCell ref="A76:J76"/>
    <mergeCell ref="A77:J77"/>
    <mergeCell ref="C66:I66"/>
    <mergeCell ref="A1:J1"/>
    <mergeCell ref="A2:J2"/>
    <mergeCell ref="B3:J3"/>
    <mergeCell ref="C32:G32"/>
    <mergeCell ref="H32:I32"/>
    <mergeCell ref="C5:J6"/>
    <mergeCell ref="C27:I27"/>
    <mergeCell ref="C31:G31"/>
    <mergeCell ref="H31:I31"/>
  </mergeCells>
  <printOptions/>
  <pageMargins left="0" right="0" top="0" bottom="0" header="0" footer="0"/>
  <pageSetup horizontalDpi="600" verticalDpi="600" orientation="portrait" paperSize="9" r:id="rId1"/>
  <rowBreaks count="2" manualBreakCount="2">
    <brk id="32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B81" sqref="B81"/>
    </sheetView>
  </sheetViews>
  <sheetFormatPr defaultColWidth="11.421875" defaultRowHeight="12.75"/>
  <cols>
    <col min="1" max="1" width="4.7109375" style="1" customWidth="1"/>
    <col min="2" max="2" width="30.7109375" style="2" customWidth="1"/>
    <col min="3" max="3" width="10.7109375" style="3" customWidth="1"/>
    <col min="4" max="4" width="10.00390625" style="3" customWidth="1"/>
    <col min="5" max="5" width="6.7109375" style="4" customWidth="1"/>
    <col min="6" max="6" width="6.8515625" style="4" customWidth="1"/>
    <col min="7" max="8" width="7.8515625" style="4" customWidth="1"/>
    <col min="9" max="9" width="7.28125" style="4" customWidth="1"/>
    <col min="10" max="10" width="9.140625" style="20" customWidth="1"/>
    <col min="11" max="16384" width="11.421875" style="2" customWidth="1"/>
  </cols>
  <sheetData>
    <row r="1" spans="1:11" ht="37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5"/>
    </row>
    <row r="2" spans="1:11" s="34" customFormat="1" ht="16.5" customHeight="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33"/>
    </row>
    <row r="3" spans="1:10" s="34" customFormat="1" ht="16.5" customHeight="1">
      <c r="A3" s="9"/>
      <c r="B3" s="80" t="s">
        <v>93</v>
      </c>
      <c r="C3" s="80"/>
      <c r="D3" s="80"/>
      <c r="E3" s="80"/>
      <c r="F3" s="80"/>
      <c r="G3" s="80"/>
      <c r="H3" s="80"/>
      <c r="I3" s="80"/>
      <c r="J3" s="80"/>
    </row>
    <row r="4" ht="15" customHeight="1"/>
    <row r="5" spans="2:10" ht="15" customHeight="1">
      <c r="B5" s="6" t="s">
        <v>1</v>
      </c>
      <c r="C5" s="83" t="s">
        <v>96</v>
      </c>
      <c r="D5" s="83"/>
      <c r="E5" s="83"/>
      <c r="F5" s="83"/>
      <c r="G5" s="83"/>
      <c r="H5" s="83"/>
      <c r="I5" s="83"/>
      <c r="J5" s="83"/>
    </row>
    <row r="6" spans="2:10" ht="15" customHeight="1">
      <c r="B6" s="6" t="s">
        <v>2</v>
      </c>
      <c r="C6" s="83"/>
      <c r="D6" s="83"/>
      <c r="E6" s="83"/>
      <c r="F6" s="83"/>
      <c r="G6" s="83"/>
      <c r="H6" s="83"/>
      <c r="I6" s="83"/>
      <c r="J6" s="83"/>
    </row>
    <row r="7" ht="15" customHeight="1"/>
    <row r="8" spans="6:10" ht="15" customHeight="1">
      <c r="F8" s="7" t="s">
        <v>3</v>
      </c>
      <c r="G8" s="7" t="s">
        <v>4</v>
      </c>
      <c r="H8" s="7" t="s">
        <v>5</v>
      </c>
      <c r="I8" s="7" t="s">
        <v>6</v>
      </c>
      <c r="J8" s="20" t="s">
        <v>7</v>
      </c>
    </row>
    <row r="9" ht="5.25" customHeight="1"/>
    <row r="10" spans="1:10" ht="15" customHeight="1">
      <c r="A10" s="1">
        <v>1</v>
      </c>
      <c r="B10" s="42" t="s">
        <v>44</v>
      </c>
      <c r="C10" s="43" t="s">
        <v>63</v>
      </c>
      <c r="D10" s="12"/>
      <c r="E10" s="8" t="s">
        <v>9</v>
      </c>
      <c r="F10" s="58">
        <v>101.4</v>
      </c>
      <c r="G10" s="58">
        <v>102.6</v>
      </c>
      <c r="H10" s="58">
        <v>100.1</v>
      </c>
      <c r="I10" s="58">
        <v>96.5</v>
      </c>
      <c r="J10" s="21">
        <f aca="true" t="shared" si="0" ref="J10:J26">SUM(F10:I10)</f>
        <v>400.6</v>
      </c>
    </row>
    <row r="11" spans="1:10" ht="15" customHeight="1">
      <c r="A11" s="1">
        <v>2</v>
      </c>
      <c r="B11" s="24" t="s">
        <v>8</v>
      </c>
      <c r="C11" s="25" t="s">
        <v>68</v>
      </c>
      <c r="D11" s="12"/>
      <c r="E11" s="8" t="s">
        <v>9</v>
      </c>
      <c r="F11" s="59">
        <v>99.3</v>
      </c>
      <c r="G11" s="59">
        <v>100.5</v>
      </c>
      <c r="H11" s="59">
        <v>101.1</v>
      </c>
      <c r="I11" s="59">
        <v>96.4</v>
      </c>
      <c r="J11" s="21">
        <f t="shared" si="0"/>
        <v>397.29999999999995</v>
      </c>
    </row>
    <row r="12" spans="1:10" ht="15" customHeight="1">
      <c r="A12" s="1">
        <v>3</v>
      </c>
      <c r="B12" s="38" t="s">
        <v>62</v>
      </c>
      <c r="C12" s="39" t="s">
        <v>60</v>
      </c>
      <c r="D12" s="12"/>
      <c r="E12" s="8" t="s">
        <v>9</v>
      </c>
      <c r="F12" s="58">
        <v>96.2</v>
      </c>
      <c r="G12" s="58">
        <v>97.8</v>
      </c>
      <c r="H12" s="58">
        <v>100.5</v>
      </c>
      <c r="I12" s="58">
        <v>98.3</v>
      </c>
      <c r="J12" s="21">
        <f t="shared" si="0"/>
        <v>392.8</v>
      </c>
    </row>
    <row r="13" spans="1:10" ht="15" customHeight="1">
      <c r="A13" s="1">
        <v>4</v>
      </c>
      <c r="B13" s="42" t="s">
        <v>49</v>
      </c>
      <c r="C13" s="43" t="s">
        <v>63</v>
      </c>
      <c r="D13" s="12"/>
      <c r="E13" s="8" t="s">
        <v>9</v>
      </c>
      <c r="F13" s="58">
        <v>97.7</v>
      </c>
      <c r="G13" s="58">
        <v>99.8</v>
      </c>
      <c r="H13" s="58">
        <v>99.2</v>
      </c>
      <c r="I13" s="58">
        <v>92.4</v>
      </c>
      <c r="J13" s="21">
        <f t="shared" si="0"/>
        <v>389.1</v>
      </c>
    </row>
    <row r="14" spans="1:10" ht="15" customHeight="1">
      <c r="A14" s="1">
        <v>5</v>
      </c>
      <c r="B14" s="28" t="s">
        <v>80</v>
      </c>
      <c r="C14" s="29" t="s">
        <v>70</v>
      </c>
      <c r="D14" s="12"/>
      <c r="E14" s="8" t="s">
        <v>9</v>
      </c>
      <c r="F14" s="59">
        <v>96.7</v>
      </c>
      <c r="G14" s="59">
        <v>92.1</v>
      </c>
      <c r="H14" s="59">
        <v>95</v>
      </c>
      <c r="I14" s="59">
        <v>94.4</v>
      </c>
      <c r="J14" s="21">
        <f t="shared" si="0"/>
        <v>378.20000000000005</v>
      </c>
    </row>
    <row r="15" spans="1:10" ht="15" customHeight="1">
      <c r="A15" s="1">
        <v>6</v>
      </c>
      <c r="B15" s="24" t="s">
        <v>69</v>
      </c>
      <c r="C15" s="25" t="s">
        <v>68</v>
      </c>
      <c r="D15" s="12"/>
      <c r="E15" s="8" t="s">
        <v>9</v>
      </c>
      <c r="F15" s="58">
        <v>90.9</v>
      </c>
      <c r="G15" s="58">
        <v>94.5</v>
      </c>
      <c r="H15" s="58">
        <v>96.3</v>
      </c>
      <c r="I15" s="58">
        <v>95.7</v>
      </c>
      <c r="J15" s="21">
        <f t="shared" si="0"/>
        <v>377.4</v>
      </c>
    </row>
    <row r="16" spans="1:10" ht="15" customHeight="1">
      <c r="A16" s="1">
        <v>7</v>
      </c>
      <c r="B16" s="42" t="s">
        <v>83</v>
      </c>
      <c r="C16" s="43" t="s">
        <v>63</v>
      </c>
      <c r="D16" s="12"/>
      <c r="E16" s="8" t="s">
        <v>9</v>
      </c>
      <c r="F16" s="58">
        <v>91.9</v>
      </c>
      <c r="G16" s="58">
        <v>94.4</v>
      </c>
      <c r="H16" s="58">
        <v>96.6</v>
      </c>
      <c r="I16" s="58">
        <v>91.4</v>
      </c>
      <c r="J16" s="21">
        <f t="shared" si="0"/>
        <v>374.29999999999995</v>
      </c>
    </row>
    <row r="17" spans="1:10" ht="15" customHeight="1">
      <c r="A17" s="1">
        <v>8</v>
      </c>
      <c r="B17" s="47" t="s">
        <v>48</v>
      </c>
      <c r="C17" s="43" t="s">
        <v>63</v>
      </c>
      <c r="D17" s="12"/>
      <c r="E17" s="8" t="s">
        <v>9</v>
      </c>
      <c r="F17" s="58">
        <v>92.3</v>
      </c>
      <c r="G17" s="58">
        <v>96</v>
      </c>
      <c r="H17" s="58">
        <v>93.5</v>
      </c>
      <c r="I17" s="58">
        <v>86.2</v>
      </c>
      <c r="J17" s="21">
        <f t="shared" si="0"/>
        <v>368</v>
      </c>
    </row>
    <row r="18" spans="1:10" ht="15" customHeight="1">
      <c r="A18" s="1">
        <v>9</v>
      </c>
      <c r="B18" s="42" t="s">
        <v>67</v>
      </c>
      <c r="C18" s="43" t="s">
        <v>63</v>
      </c>
      <c r="D18" s="12"/>
      <c r="E18" s="8" t="s">
        <v>9</v>
      </c>
      <c r="F18" s="58">
        <v>94.4</v>
      </c>
      <c r="G18" s="58">
        <v>85.5</v>
      </c>
      <c r="H18" s="58">
        <v>92</v>
      </c>
      <c r="I18" s="58">
        <v>86.8</v>
      </c>
      <c r="J18" s="21">
        <f t="shared" si="0"/>
        <v>358.7</v>
      </c>
    </row>
    <row r="19" spans="1:10" ht="15" customHeight="1">
      <c r="A19" s="1">
        <v>10</v>
      </c>
      <c r="B19" s="24" t="s">
        <v>15</v>
      </c>
      <c r="C19" s="25" t="s">
        <v>68</v>
      </c>
      <c r="D19" s="12"/>
      <c r="E19" s="8" t="s">
        <v>9</v>
      </c>
      <c r="F19" s="58">
        <v>85.2</v>
      </c>
      <c r="G19" s="58">
        <v>91.3</v>
      </c>
      <c r="H19" s="58">
        <v>90.5</v>
      </c>
      <c r="I19" s="58">
        <v>90.5</v>
      </c>
      <c r="J19" s="21">
        <f t="shared" si="0"/>
        <v>357.5</v>
      </c>
    </row>
    <row r="20" spans="1:10" ht="15" customHeight="1">
      <c r="A20" s="1">
        <v>11</v>
      </c>
      <c r="B20" s="42" t="s">
        <v>47</v>
      </c>
      <c r="C20" s="43" t="s">
        <v>63</v>
      </c>
      <c r="D20" s="12"/>
      <c r="E20" s="8" t="s">
        <v>9</v>
      </c>
      <c r="F20" s="58">
        <v>92</v>
      </c>
      <c r="G20" s="58">
        <v>85</v>
      </c>
      <c r="H20" s="58">
        <v>92.2</v>
      </c>
      <c r="I20" s="58">
        <v>88</v>
      </c>
      <c r="J20" s="21">
        <f t="shared" si="0"/>
        <v>357.2</v>
      </c>
    </row>
    <row r="21" spans="1:10" ht="15" customHeight="1">
      <c r="A21" s="1">
        <v>12</v>
      </c>
      <c r="B21" s="24" t="s">
        <v>12</v>
      </c>
      <c r="C21" s="25" t="s">
        <v>68</v>
      </c>
      <c r="D21" s="12"/>
      <c r="E21" s="8" t="s">
        <v>9</v>
      </c>
      <c r="F21" s="58">
        <v>87.3</v>
      </c>
      <c r="G21" s="58">
        <v>84.8</v>
      </c>
      <c r="H21" s="58">
        <v>86.2</v>
      </c>
      <c r="I21" s="58">
        <v>90.8</v>
      </c>
      <c r="J21" s="21">
        <f t="shared" si="0"/>
        <v>349.1</v>
      </c>
    </row>
    <row r="22" spans="1:10" ht="15" customHeight="1">
      <c r="A22" s="1">
        <v>13</v>
      </c>
      <c r="B22" s="26" t="s">
        <v>82</v>
      </c>
      <c r="C22" s="27" t="s">
        <v>68</v>
      </c>
      <c r="D22" s="12"/>
      <c r="E22" s="8" t="s">
        <v>9</v>
      </c>
      <c r="F22" s="58">
        <v>87.6</v>
      </c>
      <c r="G22" s="58">
        <v>88.8</v>
      </c>
      <c r="H22" s="58">
        <v>87.2</v>
      </c>
      <c r="I22" s="58">
        <v>85.1</v>
      </c>
      <c r="J22" s="21">
        <f t="shared" si="0"/>
        <v>348.69999999999993</v>
      </c>
    </row>
    <row r="23" spans="1:10" ht="15" customHeight="1">
      <c r="A23" s="1">
        <v>14</v>
      </c>
      <c r="B23" s="24" t="s">
        <v>13</v>
      </c>
      <c r="C23" s="25" t="s">
        <v>68</v>
      </c>
      <c r="D23" s="12"/>
      <c r="E23" s="8" t="s">
        <v>9</v>
      </c>
      <c r="F23" s="59">
        <v>83.3</v>
      </c>
      <c r="G23" s="59">
        <v>88.6</v>
      </c>
      <c r="H23" s="59">
        <v>85.4</v>
      </c>
      <c r="I23" s="59">
        <v>86.3</v>
      </c>
      <c r="J23" s="21">
        <f t="shared" si="0"/>
        <v>343.59999999999997</v>
      </c>
    </row>
    <row r="24" spans="1:11" ht="15" customHeight="1">
      <c r="A24" s="1">
        <v>15</v>
      </c>
      <c r="B24" s="24" t="s">
        <v>100</v>
      </c>
      <c r="C24" s="25" t="s">
        <v>68</v>
      </c>
      <c r="D24" s="12"/>
      <c r="E24" s="8" t="s">
        <v>9</v>
      </c>
      <c r="F24" s="8">
        <v>74.7</v>
      </c>
      <c r="G24" s="8">
        <v>77.5</v>
      </c>
      <c r="H24" s="8">
        <v>84.7</v>
      </c>
      <c r="I24" s="8">
        <v>80.7</v>
      </c>
      <c r="J24" s="21">
        <f t="shared" si="0"/>
        <v>317.59999999999997</v>
      </c>
      <c r="K24" s="3"/>
    </row>
    <row r="25" spans="1:10" ht="15" customHeight="1">
      <c r="A25" s="1">
        <v>16</v>
      </c>
      <c r="B25" s="42" t="s">
        <v>46</v>
      </c>
      <c r="C25" s="43" t="s">
        <v>63</v>
      </c>
      <c r="D25" s="12"/>
      <c r="E25" s="8" t="s">
        <v>9</v>
      </c>
      <c r="F25" s="59"/>
      <c r="G25" s="59"/>
      <c r="H25" s="59"/>
      <c r="I25" s="59"/>
      <c r="J25" s="21">
        <f t="shared" si="0"/>
        <v>0</v>
      </c>
    </row>
    <row r="26" spans="1:11" s="3" customFormat="1" ht="15" customHeight="1">
      <c r="A26" s="1">
        <v>17</v>
      </c>
      <c r="B26" s="28" t="s">
        <v>11</v>
      </c>
      <c r="C26" s="29" t="s">
        <v>70</v>
      </c>
      <c r="D26" s="12"/>
      <c r="E26" s="8" t="s">
        <v>9</v>
      </c>
      <c r="F26" s="58"/>
      <c r="G26" s="58"/>
      <c r="H26" s="58"/>
      <c r="I26" s="58"/>
      <c r="J26" s="21">
        <f t="shared" si="0"/>
        <v>0</v>
      </c>
      <c r="K26" s="2"/>
    </row>
    <row r="27" ht="15" customHeight="1"/>
    <row r="28" spans="2:9" ht="15" customHeight="1">
      <c r="B28" s="6" t="s">
        <v>1</v>
      </c>
      <c r="C28" s="84" t="s">
        <v>79</v>
      </c>
      <c r="D28" s="84"/>
      <c r="E28" s="84"/>
      <c r="F28" s="84"/>
      <c r="G28" s="84"/>
      <c r="H28" s="84"/>
      <c r="I28" s="84"/>
    </row>
    <row r="29" ht="15" customHeight="1">
      <c r="B29" s="6"/>
    </row>
    <row r="30" ht="15" customHeight="1">
      <c r="B30" s="6" t="s">
        <v>16</v>
      </c>
    </row>
    <row r="31" ht="15" customHeight="1">
      <c r="D31" s="13"/>
    </row>
    <row r="32" spans="1:9" ht="15" customHeight="1">
      <c r="A32" s="1">
        <v>1</v>
      </c>
      <c r="B32" s="44" t="s">
        <v>42</v>
      </c>
      <c r="C32" s="81" t="s">
        <v>101</v>
      </c>
      <c r="D32" s="81"/>
      <c r="E32" s="81"/>
      <c r="F32" s="81"/>
      <c r="G32" s="81"/>
      <c r="H32" s="82">
        <f>+J10+J13+J16</f>
        <v>1164</v>
      </c>
      <c r="I32" s="82"/>
    </row>
    <row r="33" spans="1:9" ht="15" customHeight="1">
      <c r="A33" s="1">
        <v>2</v>
      </c>
      <c r="B33" s="36" t="s">
        <v>18</v>
      </c>
      <c r="C33" s="81" t="s">
        <v>90</v>
      </c>
      <c r="D33" s="81"/>
      <c r="E33" s="81"/>
      <c r="F33" s="81"/>
      <c r="G33" s="81"/>
      <c r="H33" s="82">
        <f>+J11+J15+J19</f>
        <v>1132.1999999999998</v>
      </c>
      <c r="I33" s="82"/>
    </row>
    <row r="34" spans="1:10" s="60" customFormat="1" ht="15" customHeight="1">
      <c r="A34" s="32"/>
      <c r="C34" s="87"/>
      <c r="D34" s="87"/>
      <c r="E34" s="87"/>
      <c r="F34" s="87"/>
      <c r="G34" s="87"/>
      <c r="H34" s="88"/>
      <c r="I34" s="88"/>
      <c r="J34" s="61"/>
    </row>
    <row r="35" spans="1:10" s="60" customFormat="1" ht="15" customHeight="1">
      <c r="A35" s="32"/>
      <c r="C35" s="87"/>
      <c r="D35" s="87"/>
      <c r="E35" s="87"/>
      <c r="F35" s="87"/>
      <c r="G35" s="87"/>
      <c r="H35" s="88"/>
      <c r="I35" s="88"/>
      <c r="J35" s="61"/>
    </row>
    <row r="36" spans="1:11" ht="37.5">
      <c r="A36" s="78" t="s">
        <v>0</v>
      </c>
      <c r="B36" s="78"/>
      <c r="C36" s="78"/>
      <c r="D36" s="78"/>
      <c r="E36" s="78"/>
      <c r="F36" s="78"/>
      <c r="G36" s="78"/>
      <c r="H36" s="78"/>
      <c r="I36" s="78"/>
      <c r="J36" s="78"/>
      <c r="K36" s="5"/>
    </row>
    <row r="37" spans="1:11" s="34" customFormat="1" ht="16.5" customHeight="1">
      <c r="A37" s="79" t="s">
        <v>77</v>
      </c>
      <c r="B37" s="79"/>
      <c r="C37" s="79"/>
      <c r="D37" s="79"/>
      <c r="E37" s="79"/>
      <c r="F37" s="79"/>
      <c r="G37" s="79"/>
      <c r="H37" s="79"/>
      <c r="I37" s="79"/>
      <c r="J37" s="79"/>
      <c r="K37" s="33"/>
    </row>
    <row r="38" spans="1:10" s="34" customFormat="1" ht="16.5" customHeight="1">
      <c r="A38" s="9"/>
      <c r="B38" s="80" t="s">
        <v>93</v>
      </c>
      <c r="C38" s="80"/>
      <c r="D38" s="80"/>
      <c r="E38" s="80"/>
      <c r="F38" s="80"/>
      <c r="G38" s="80"/>
      <c r="H38" s="80"/>
      <c r="I38" s="80"/>
      <c r="J38" s="80"/>
    </row>
    <row r="39" spans="2:10" ht="5.25" customHeight="1">
      <c r="B39" s="16"/>
      <c r="C39" s="16"/>
      <c r="D39" s="16"/>
      <c r="E39" s="17"/>
      <c r="F39" s="17"/>
      <c r="G39" s="17"/>
      <c r="H39" s="17"/>
      <c r="I39" s="17"/>
      <c r="J39" s="17"/>
    </row>
    <row r="40" spans="2:10" ht="15" customHeight="1">
      <c r="B40" s="6" t="s">
        <v>20</v>
      </c>
      <c r="C40" s="83"/>
      <c r="D40" s="83"/>
      <c r="E40" s="83"/>
      <c r="F40" s="83"/>
      <c r="G40" s="83"/>
      <c r="H40" s="83"/>
      <c r="I40" s="83"/>
      <c r="J40" s="83"/>
    </row>
    <row r="41" spans="2:10" ht="15" customHeight="1">
      <c r="B41" s="6" t="s">
        <v>2</v>
      </c>
      <c r="C41" s="83"/>
      <c r="D41" s="83"/>
      <c r="E41" s="83"/>
      <c r="F41" s="83"/>
      <c r="G41" s="83"/>
      <c r="H41" s="83"/>
      <c r="I41" s="83"/>
      <c r="J41" s="83"/>
    </row>
    <row r="42" spans="6:10" ht="15" customHeight="1">
      <c r="F42" s="14" t="s">
        <v>3</v>
      </c>
      <c r="G42" s="14" t="s">
        <v>4</v>
      </c>
      <c r="H42" s="14" t="s">
        <v>5</v>
      </c>
      <c r="I42" s="14" t="s">
        <v>6</v>
      </c>
      <c r="J42" s="21" t="s">
        <v>7</v>
      </c>
    </row>
    <row r="43" spans="1:10" ht="15" customHeight="1">
      <c r="A43" s="1">
        <v>1</v>
      </c>
      <c r="B43" s="24" t="s">
        <v>33</v>
      </c>
      <c r="C43" s="25" t="s">
        <v>68</v>
      </c>
      <c r="D43" s="12"/>
      <c r="E43" s="8" t="s">
        <v>14</v>
      </c>
      <c r="F43" s="62">
        <v>95</v>
      </c>
      <c r="G43" s="62">
        <v>90</v>
      </c>
      <c r="H43" s="62">
        <v>95</v>
      </c>
      <c r="I43" s="62">
        <v>94</v>
      </c>
      <c r="J43" s="21">
        <f aca="true" t="shared" si="1" ref="J43:J67">SUM(F43:I43)</f>
        <v>374</v>
      </c>
    </row>
    <row r="44" spans="1:10" ht="15" customHeight="1">
      <c r="A44" s="1">
        <v>2</v>
      </c>
      <c r="B44" s="48" t="s">
        <v>21</v>
      </c>
      <c r="C44" s="49" t="s">
        <v>56</v>
      </c>
      <c r="D44" s="12"/>
      <c r="E44" s="8" t="s">
        <v>14</v>
      </c>
      <c r="F44" s="62">
        <v>94</v>
      </c>
      <c r="G44" s="62">
        <v>90</v>
      </c>
      <c r="H44" s="62">
        <v>94</v>
      </c>
      <c r="I44" s="62">
        <v>95</v>
      </c>
      <c r="J44" s="21">
        <f t="shared" si="1"/>
        <v>373</v>
      </c>
    </row>
    <row r="45" spans="1:10" ht="15" customHeight="1">
      <c r="A45" s="1">
        <v>3</v>
      </c>
      <c r="B45" s="45" t="s">
        <v>84</v>
      </c>
      <c r="C45" s="46" t="s">
        <v>63</v>
      </c>
      <c r="D45" s="12"/>
      <c r="E45" s="8" t="s">
        <v>14</v>
      </c>
      <c r="F45" s="62">
        <v>91</v>
      </c>
      <c r="G45" s="62">
        <v>93</v>
      </c>
      <c r="H45" s="62">
        <v>94</v>
      </c>
      <c r="I45" s="62">
        <v>93</v>
      </c>
      <c r="J45" s="21">
        <f t="shared" si="1"/>
        <v>371</v>
      </c>
    </row>
    <row r="46" spans="1:10" ht="15" customHeight="1">
      <c r="A46" s="1">
        <v>4</v>
      </c>
      <c r="B46" s="52" t="s">
        <v>23</v>
      </c>
      <c r="C46" s="53" t="s">
        <v>57</v>
      </c>
      <c r="D46" s="12"/>
      <c r="E46" s="8" t="s">
        <v>14</v>
      </c>
      <c r="F46" s="62">
        <v>90</v>
      </c>
      <c r="G46" s="62">
        <v>92</v>
      </c>
      <c r="H46" s="62">
        <v>92</v>
      </c>
      <c r="I46" s="62">
        <v>93</v>
      </c>
      <c r="J46" s="21">
        <f t="shared" si="1"/>
        <v>367</v>
      </c>
    </row>
    <row r="47" spans="1:10" ht="15" customHeight="1">
      <c r="A47" s="1">
        <v>5</v>
      </c>
      <c r="B47" s="24" t="s">
        <v>32</v>
      </c>
      <c r="C47" s="25" t="s">
        <v>68</v>
      </c>
      <c r="D47" s="12"/>
      <c r="E47" s="8" t="s">
        <v>14</v>
      </c>
      <c r="F47" s="62">
        <v>90</v>
      </c>
      <c r="G47" s="62">
        <v>89</v>
      </c>
      <c r="H47" s="62">
        <v>99</v>
      </c>
      <c r="I47" s="62">
        <v>88</v>
      </c>
      <c r="J47" s="21">
        <f t="shared" si="1"/>
        <v>366</v>
      </c>
    </row>
    <row r="48" spans="1:10" ht="15" customHeight="1">
      <c r="A48" s="1">
        <v>6</v>
      </c>
      <c r="B48" s="24" t="s">
        <v>53</v>
      </c>
      <c r="C48" s="25" t="s">
        <v>68</v>
      </c>
      <c r="D48" s="12"/>
      <c r="E48" s="8" t="s">
        <v>14</v>
      </c>
      <c r="F48" s="62">
        <v>86</v>
      </c>
      <c r="G48" s="62">
        <v>91</v>
      </c>
      <c r="H48" s="62">
        <v>94</v>
      </c>
      <c r="I48" s="62">
        <v>92</v>
      </c>
      <c r="J48" s="21">
        <f t="shared" si="1"/>
        <v>363</v>
      </c>
    </row>
    <row r="49" spans="1:10" ht="15" customHeight="1">
      <c r="A49" s="1">
        <v>7</v>
      </c>
      <c r="B49" s="42" t="s">
        <v>66</v>
      </c>
      <c r="C49" s="43" t="s">
        <v>63</v>
      </c>
      <c r="D49" s="12"/>
      <c r="E49" s="8" t="s">
        <v>14</v>
      </c>
      <c r="F49" s="62">
        <v>89</v>
      </c>
      <c r="G49" s="62">
        <v>94</v>
      </c>
      <c r="H49" s="62">
        <v>91</v>
      </c>
      <c r="I49" s="62">
        <v>89</v>
      </c>
      <c r="J49" s="21">
        <f t="shared" si="1"/>
        <v>363</v>
      </c>
    </row>
    <row r="50" spans="1:11" ht="15" customHeight="1">
      <c r="A50" s="1">
        <v>8</v>
      </c>
      <c r="B50" s="45" t="s">
        <v>85</v>
      </c>
      <c r="C50" s="46" t="s">
        <v>63</v>
      </c>
      <c r="D50" s="12"/>
      <c r="E50" s="8" t="s">
        <v>14</v>
      </c>
      <c r="F50" s="62">
        <v>88</v>
      </c>
      <c r="G50" s="62">
        <v>93</v>
      </c>
      <c r="H50" s="62">
        <v>92</v>
      </c>
      <c r="I50" s="62">
        <v>87</v>
      </c>
      <c r="J50" s="21">
        <f t="shared" si="1"/>
        <v>360</v>
      </c>
      <c r="K50" s="3"/>
    </row>
    <row r="51" spans="1:10" ht="15" customHeight="1">
      <c r="A51" s="1">
        <v>9</v>
      </c>
      <c r="B51" s="38" t="s">
        <v>102</v>
      </c>
      <c r="C51" s="39" t="s">
        <v>60</v>
      </c>
      <c r="D51" s="12"/>
      <c r="E51" s="8" t="s">
        <v>14</v>
      </c>
      <c r="F51" s="62">
        <v>95</v>
      </c>
      <c r="G51" s="62">
        <v>86</v>
      </c>
      <c r="H51" s="62">
        <v>88</v>
      </c>
      <c r="I51" s="62">
        <v>88</v>
      </c>
      <c r="J51" s="21">
        <f t="shared" si="1"/>
        <v>357</v>
      </c>
    </row>
    <row r="52" spans="1:10" ht="15" customHeight="1">
      <c r="A52" s="1">
        <v>10</v>
      </c>
      <c r="B52" s="28" t="s">
        <v>24</v>
      </c>
      <c r="C52" s="29" t="s">
        <v>70</v>
      </c>
      <c r="D52" s="12"/>
      <c r="E52" s="8" t="s">
        <v>14</v>
      </c>
      <c r="F52" s="62">
        <v>88</v>
      </c>
      <c r="G52" s="62">
        <v>92</v>
      </c>
      <c r="H52" s="62">
        <v>85</v>
      </c>
      <c r="I52" s="62">
        <v>88</v>
      </c>
      <c r="J52" s="21">
        <f t="shared" si="1"/>
        <v>353</v>
      </c>
    </row>
    <row r="53" spans="1:11" ht="15" customHeight="1">
      <c r="A53" s="1">
        <v>11</v>
      </c>
      <c r="B53" s="50" t="s">
        <v>86</v>
      </c>
      <c r="C53" s="51" t="s">
        <v>56</v>
      </c>
      <c r="D53" s="12"/>
      <c r="E53" s="8" t="s">
        <v>14</v>
      </c>
      <c r="F53" s="62">
        <v>89</v>
      </c>
      <c r="G53" s="62">
        <v>89</v>
      </c>
      <c r="H53" s="62">
        <v>88</v>
      </c>
      <c r="I53" s="62">
        <v>87</v>
      </c>
      <c r="J53" s="21">
        <f t="shared" si="1"/>
        <v>353</v>
      </c>
      <c r="K53" s="3"/>
    </row>
    <row r="54" spans="1:10" ht="15" customHeight="1">
      <c r="A54" s="1">
        <v>12</v>
      </c>
      <c r="B54" s="42" t="s">
        <v>50</v>
      </c>
      <c r="C54" s="43" t="s">
        <v>63</v>
      </c>
      <c r="D54" s="12"/>
      <c r="E54" s="8" t="s">
        <v>14</v>
      </c>
      <c r="F54" s="62">
        <v>93</v>
      </c>
      <c r="G54" s="62">
        <v>85</v>
      </c>
      <c r="H54" s="62">
        <v>88</v>
      </c>
      <c r="I54" s="62">
        <v>83</v>
      </c>
      <c r="J54" s="21">
        <f t="shared" si="1"/>
        <v>349</v>
      </c>
    </row>
    <row r="55" spans="1:10" ht="15" customHeight="1">
      <c r="A55" s="1">
        <v>13</v>
      </c>
      <c r="B55" s="52" t="s">
        <v>59</v>
      </c>
      <c r="C55" s="53" t="s">
        <v>57</v>
      </c>
      <c r="D55" s="12"/>
      <c r="E55" s="8" t="s">
        <v>14</v>
      </c>
      <c r="F55" s="62">
        <v>85</v>
      </c>
      <c r="G55" s="62">
        <v>83</v>
      </c>
      <c r="H55" s="62">
        <v>88</v>
      </c>
      <c r="I55" s="62">
        <v>91</v>
      </c>
      <c r="J55" s="21">
        <f t="shared" si="1"/>
        <v>347</v>
      </c>
    </row>
    <row r="56" spans="1:10" ht="15" customHeight="1">
      <c r="A56" s="1">
        <v>14</v>
      </c>
      <c r="B56" s="24" t="s">
        <v>30</v>
      </c>
      <c r="C56" s="25" t="s">
        <v>68</v>
      </c>
      <c r="D56" s="12"/>
      <c r="E56" s="8" t="s">
        <v>14</v>
      </c>
      <c r="F56" s="62">
        <v>88</v>
      </c>
      <c r="G56" s="62">
        <v>87</v>
      </c>
      <c r="H56" s="62">
        <v>88</v>
      </c>
      <c r="I56" s="62">
        <v>84</v>
      </c>
      <c r="J56" s="21">
        <f t="shared" si="1"/>
        <v>347</v>
      </c>
    </row>
    <row r="57" spans="1:10" ht="15" customHeight="1">
      <c r="A57" s="1">
        <v>15</v>
      </c>
      <c r="B57" s="52" t="s">
        <v>22</v>
      </c>
      <c r="C57" s="53" t="s">
        <v>57</v>
      </c>
      <c r="D57" s="12"/>
      <c r="E57" s="8" t="s">
        <v>14</v>
      </c>
      <c r="F57" s="62">
        <v>85</v>
      </c>
      <c r="G57" s="62">
        <v>84</v>
      </c>
      <c r="H57" s="62">
        <v>90</v>
      </c>
      <c r="I57" s="62">
        <v>87</v>
      </c>
      <c r="J57" s="21">
        <f t="shared" si="1"/>
        <v>346</v>
      </c>
    </row>
    <row r="58" spans="1:11" ht="15" customHeight="1">
      <c r="A58" s="1">
        <v>16</v>
      </c>
      <c r="B58" s="40" t="s">
        <v>88</v>
      </c>
      <c r="C58" s="41" t="s">
        <v>89</v>
      </c>
      <c r="D58" s="12"/>
      <c r="E58" s="8" t="s">
        <v>14</v>
      </c>
      <c r="F58" s="62">
        <v>87</v>
      </c>
      <c r="G58" s="62">
        <v>86</v>
      </c>
      <c r="H58" s="62">
        <v>88</v>
      </c>
      <c r="I58" s="62">
        <v>81</v>
      </c>
      <c r="J58" s="21">
        <f t="shared" si="1"/>
        <v>342</v>
      </c>
      <c r="K58" s="3"/>
    </row>
    <row r="59" spans="1:10" ht="15" customHeight="1">
      <c r="A59" s="1">
        <v>17</v>
      </c>
      <c r="B59" s="28" t="s">
        <v>10</v>
      </c>
      <c r="C59" s="29" t="s">
        <v>70</v>
      </c>
      <c r="D59" s="12"/>
      <c r="E59" s="8" t="s">
        <v>14</v>
      </c>
      <c r="F59" s="62">
        <v>81</v>
      </c>
      <c r="G59" s="62">
        <v>90</v>
      </c>
      <c r="H59" s="62">
        <v>80</v>
      </c>
      <c r="I59" s="62">
        <v>83</v>
      </c>
      <c r="J59" s="21">
        <f t="shared" si="1"/>
        <v>334</v>
      </c>
    </row>
    <row r="60" spans="1:10" ht="15" customHeight="1">
      <c r="A60" s="1">
        <v>18</v>
      </c>
      <c r="B60" s="38" t="s">
        <v>26</v>
      </c>
      <c r="C60" s="39" t="s">
        <v>60</v>
      </c>
      <c r="D60" s="12"/>
      <c r="E60" s="8" t="s">
        <v>14</v>
      </c>
      <c r="F60" s="62">
        <v>85</v>
      </c>
      <c r="G60" s="62">
        <v>82</v>
      </c>
      <c r="H60" s="62">
        <v>79</v>
      </c>
      <c r="I60" s="62">
        <v>87</v>
      </c>
      <c r="J60" s="21">
        <f t="shared" si="1"/>
        <v>333</v>
      </c>
    </row>
    <row r="61" spans="1:10" ht="15" customHeight="1">
      <c r="A61" s="1">
        <v>19</v>
      </c>
      <c r="B61" s="38" t="s">
        <v>28</v>
      </c>
      <c r="C61" s="39" t="s">
        <v>60</v>
      </c>
      <c r="D61" s="12"/>
      <c r="E61" s="8" t="s">
        <v>14</v>
      </c>
      <c r="F61" s="62">
        <v>84</v>
      </c>
      <c r="G61" s="62">
        <v>85</v>
      </c>
      <c r="H61" s="62">
        <v>81</v>
      </c>
      <c r="I61" s="62">
        <v>83</v>
      </c>
      <c r="J61" s="21">
        <f t="shared" si="1"/>
        <v>333</v>
      </c>
    </row>
    <row r="62" spans="1:10" ht="15" customHeight="1">
      <c r="A62" s="1">
        <v>20</v>
      </c>
      <c r="B62" s="28" t="s">
        <v>76</v>
      </c>
      <c r="C62" s="29" t="s">
        <v>70</v>
      </c>
      <c r="D62" s="12"/>
      <c r="E62" s="8" t="s">
        <v>14</v>
      </c>
      <c r="F62" s="62">
        <v>79</v>
      </c>
      <c r="G62" s="62">
        <v>82</v>
      </c>
      <c r="H62" s="62">
        <v>83</v>
      </c>
      <c r="I62" s="62">
        <v>87</v>
      </c>
      <c r="J62" s="21">
        <f t="shared" si="1"/>
        <v>331</v>
      </c>
    </row>
    <row r="63" spans="1:10" ht="15" customHeight="1">
      <c r="A63" s="1">
        <v>21</v>
      </c>
      <c r="B63" s="28" t="s">
        <v>75</v>
      </c>
      <c r="C63" s="29" t="s">
        <v>70</v>
      </c>
      <c r="D63" s="12"/>
      <c r="E63" s="8" t="s">
        <v>14</v>
      </c>
      <c r="F63" s="63">
        <v>79</v>
      </c>
      <c r="G63" s="63">
        <v>81</v>
      </c>
      <c r="H63" s="63">
        <v>87</v>
      </c>
      <c r="I63" s="63">
        <v>83</v>
      </c>
      <c r="J63" s="21">
        <f t="shared" si="1"/>
        <v>330</v>
      </c>
    </row>
    <row r="64" spans="1:10" ht="15" customHeight="1">
      <c r="A64" s="1">
        <v>22</v>
      </c>
      <c r="B64" s="24" t="s">
        <v>27</v>
      </c>
      <c r="C64" s="25" t="s">
        <v>68</v>
      </c>
      <c r="D64" s="12"/>
      <c r="E64" s="8" t="s">
        <v>14</v>
      </c>
      <c r="F64" s="62">
        <v>72</v>
      </c>
      <c r="G64" s="62">
        <v>82</v>
      </c>
      <c r="H64" s="62">
        <v>74</v>
      </c>
      <c r="I64" s="62">
        <v>83</v>
      </c>
      <c r="J64" s="21">
        <f t="shared" si="1"/>
        <v>311</v>
      </c>
    </row>
    <row r="65" spans="1:10" ht="15" customHeight="1">
      <c r="A65" s="1">
        <v>23</v>
      </c>
      <c r="B65" s="38" t="s">
        <v>61</v>
      </c>
      <c r="C65" s="39" t="s">
        <v>60</v>
      </c>
      <c r="D65" s="12"/>
      <c r="E65" s="8" t="s">
        <v>14</v>
      </c>
      <c r="F65" s="62">
        <v>72</v>
      </c>
      <c r="G65" s="62">
        <v>82</v>
      </c>
      <c r="H65" s="62">
        <v>66</v>
      </c>
      <c r="I65" s="62">
        <v>74</v>
      </c>
      <c r="J65" s="21">
        <f t="shared" si="1"/>
        <v>294</v>
      </c>
    </row>
    <row r="66" spans="1:11" s="3" customFormat="1" ht="15" customHeight="1">
      <c r="A66" s="1">
        <v>24</v>
      </c>
      <c r="B66" s="28" t="s">
        <v>81</v>
      </c>
      <c r="C66" s="29" t="s">
        <v>70</v>
      </c>
      <c r="D66" s="12"/>
      <c r="E66" s="8" t="s">
        <v>14</v>
      </c>
      <c r="F66" s="62"/>
      <c r="G66" s="62"/>
      <c r="H66" s="62"/>
      <c r="I66" s="62"/>
      <c r="J66" s="21">
        <f t="shared" si="1"/>
        <v>0</v>
      </c>
      <c r="K66" s="2"/>
    </row>
    <row r="67" spans="1:11" s="3" customFormat="1" ht="15" customHeight="1">
      <c r="A67" s="1">
        <v>25</v>
      </c>
      <c r="B67" s="52" t="s">
        <v>58</v>
      </c>
      <c r="C67" s="53" t="s">
        <v>57</v>
      </c>
      <c r="D67" s="12"/>
      <c r="E67" s="8" t="s">
        <v>14</v>
      </c>
      <c r="F67" s="62"/>
      <c r="G67" s="62"/>
      <c r="H67" s="62"/>
      <c r="I67" s="62"/>
      <c r="J67" s="21">
        <f t="shared" si="1"/>
        <v>0</v>
      </c>
      <c r="K67" s="2"/>
    </row>
    <row r="68" spans="2:10" ht="13.5" customHeight="1">
      <c r="B68" s="11"/>
      <c r="C68" s="12"/>
      <c r="D68" s="12"/>
      <c r="E68" s="8"/>
      <c r="F68" s="8"/>
      <c r="G68" s="8"/>
      <c r="H68" s="8"/>
      <c r="I68" s="8"/>
      <c r="J68" s="21"/>
    </row>
    <row r="69" spans="2:10" ht="13.5" customHeight="1">
      <c r="B69" s="11"/>
      <c r="C69" s="12"/>
      <c r="D69" s="12"/>
      <c r="E69" s="8"/>
      <c r="F69" s="8"/>
      <c r="G69" s="8"/>
      <c r="H69" s="8"/>
      <c r="I69" s="8"/>
      <c r="J69" s="21"/>
    </row>
    <row r="70" spans="2:9" ht="13.5" customHeight="1">
      <c r="B70" s="6" t="s">
        <v>20</v>
      </c>
      <c r="C70" s="84" t="s">
        <v>79</v>
      </c>
      <c r="D70" s="84"/>
      <c r="E70" s="84"/>
      <c r="F70" s="84"/>
      <c r="G70" s="84"/>
      <c r="H70" s="84"/>
      <c r="I70" s="84"/>
    </row>
    <row r="71" ht="13.5" customHeight="1">
      <c r="B71" s="6"/>
    </row>
    <row r="72" ht="13.5" customHeight="1">
      <c r="B72" s="6" t="s">
        <v>16</v>
      </c>
    </row>
    <row r="73" ht="13.5" customHeight="1">
      <c r="B73" s="6"/>
    </row>
    <row r="74" spans="1:9" ht="15" customHeight="1">
      <c r="A74" s="1">
        <v>1</v>
      </c>
      <c r="B74" s="36" t="s">
        <v>18</v>
      </c>
      <c r="C74" s="81" t="s">
        <v>104</v>
      </c>
      <c r="D74" s="81"/>
      <c r="E74" s="81"/>
      <c r="F74" s="81"/>
      <c r="G74" s="81"/>
      <c r="H74" s="82">
        <f>+J43+J47+J48</f>
        <v>1103</v>
      </c>
      <c r="I74" s="82"/>
    </row>
    <row r="75" spans="1:9" ht="15" customHeight="1">
      <c r="A75" s="1">
        <v>2</v>
      </c>
      <c r="B75" s="44" t="s">
        <v>42</v>
      </c>
      <c r="C75" s="86" t="s">
        <v>105</v>
      </c>
      <c r="D75" s="86"/>
      <c r="E75" s="86"/>
      <c r="F75" s="86"/>
      <c r="G75" s="86"/>
      <c r="H75" s="82">
        <f>+J45+J49+J50</f>
        <v>1094</v>
      </c>
      <c r="I75" s="82"/>
    </row>
    <row r="76" spans="1:9" ht="15" customHeight="1">
      <c r="A76" s="1">
        <v>3</v>
      </c>
      <c r="B76" s="52" t="s">
        <v>34</v>
      </c>
      <c r="C76" s="86" t="s">
        <v>103</v>
      </c>
      <c r="D76" s="86"/>
      <c r="E76" s="86"/>
      <c r="F76" s="86"/>
      <c r="G76" s="86"/>
      <c r="H76" s="82">
        <f>+J46+J55+J57</f>
        <v>1060</v>
      </c>
      <c r="I76" s="82"/>
    </row>
    <row r="77" spans="1:9" ht="15" customHeight="1">
      <c r="A77" s="1">
        <v>4</v>
      </c>
      <c r="B77" s="38" t="s">
        <v>19</v>
      </c>
      <c r="C77" s="81" t="s">
        <v>106</v>
      </c>
      <c r="D77" s="81"/>
      <c r="E77" s="81"/>
      <c r="F77" s="81"/>
      <c r="G77" s="81"/>
      <c r="H77" s="82">
        <f>+J51+J58+J61</f>
        <v>1032</v>
      </c>
      <c r="I77" s="82"/>
    </row>
    <row r="78" spans="1:9" ht="15" customHeight="1">
      <c r="A78" s="1">
        <v>5</v>
      </c>
      <c r="B78" s="35" t="s">
        <v>17</v>
      </c>
      <c r="C78" s="81" t="s">
        <v>107</v>
      </c>
      <c r="D78" s="81"/>
      <c r="E78" s="81"/>
      <c r="F78" s="81"/>
      <c r="G78" s="81"/>
      <c r="H78" s="82">
        <f>+J62+J59+J52</f>
        <v>1018</v>
      </c>
      <c r="I78" s="82"/>
    </row>
    <row r="79" spans="8:9" ht="13.5" customHeight="1">
      <c r="H79" s="17"/>
      <c r="I79" s="17"/>
    </row>
  </sheetData>
  <sheetProtection password="C4D9" sheet="1" selectLockedCells="1" selectUnlockedCells="1"/>
  <mergeCells count="28">
    <mergeCell ref="C78:G78"/>
    <mergeCell ref="H78:I78"/>
    <mergeCell ref="C75:G75"/>
    <mergeCell ref="H75:I75"/>
    <mergeCell ref="C76:G76"/>
    <mergeCell ref="H76:I76"/>
    <mergeCell ref="C77:G77"/>
    <mergeCell ref="H77:I77"/>
    <mergeCell ref="A36:J36"/>
    <mergeCell ref="A37:J37"/>
    <mergeCell ref="B38:J38"/>
    <mergeCell ref="C40:J41"/>
    <mergeCell ref="C70:I70"/>
    <mergeCell ref="C74:G74"/>
    <mergeCell ref="H74:I74"/>
    <mergeCell ref="C33:G33"/>
    <mergeCell ref="H33:I33"/>
    <mergeCell ref="C34:G34"/>
    <mergeCell ref="H34:I34"/>
    <mergeCell ref="C35:G35"/>
    <mergeCell ref="H35:I35"/>
    <mergeCell ref="A1:J1"/>
    <mergeCell ref="A2:J2"/>
    <mergeCell ref="B3:J3"/>
    <mergeCell ref="C5:J6"/>
    <mergeCell ref="C28:I28"/>
    <mergeCell ref="C32:G32"/>
    <mergeCell ref="H32:I32"/>
  </mergeCells>
  <printOptions/>
  <pageMargins left="0" right="0" top="0" bottom="0" header="0" footer="0"/>
  <pageSetup horizontalDpi="300" verticalDpi="300" orientation="portrait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4.7109375" style="1" customWidth="1"/>
    <col min="2" max="2" width="30.7109375" style="2" customWidth="1"/>
    <col min="3" max="3" width="10.7109375" style="3" customWidth="1"/>
    <col min="4" max="4" width="10.00390625" style="3" customWidth="1"/>
    <col min="5" max="5" width="6.7109375" style="4" customWidth="1"/>
    <col min="6" max="6" width="6.8515625" style="4" customWidth="1"/>
    <col min="7" max="8" width="7.8515625" style="4" customWidth="1"/>
    <col min="9" max="9" width="7.28125" style="4" customWidth="1"/>
    <col min="10" max="10" width="9.140625" style="20" customWidth="1"/>
    <col min="11" max="16384" width="11.421875" style="2" customWidth="1"/>
  </cols>
  <sheetData>
    <row r="1" spans="1:11" ht="37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5"/>
    </row>
    <row r="2" spans="1:11" s="34" customFormat="1" ht="16.5" customHeight="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33"/>
    </row>
    <row r="3" spans="1:10" s="34" customFormat="1" ht="16.5" customHeight="1">
      <c r="A3" s="9"/>
      <c r="B3" s="80" t="s">
        <v>94</v>
      </c>
      <c r="C3" s="80"/>
      <c r="D3" s="80"/>
      <c r="E3" s="80"/>
      <c r="F3" s="80"/>
      <c r="G3" s="80"/>
      <c r="H3" s="80"/>
      <c r="I3" s="80"/>
      <c r="J3" s="80"/>
    </row>
    <row r="4" ht="15" customHeight="1"/>
    <row r="5" spans="2:10" ht="15" customHeight="1">
      <c r="B5" s="6" t="s">
        <v>1</v>
      </c>
      <c r="C5" s="83" t="s">
        <v>96</v>
      </c>
      <c r="D5" s="83"/>
      <c r="E5" s="83"/>
      <c r="F5" s="83"/>
      <c r="G5" s="83"/>
      <c r="H5" s="83"/>
      <c r="I5" s="83"/>
      <c r="J5" s="83"/>
    </row>
    <row r="6" spans="2:10" ht="15" customHeight="1">
      <c r="B6" s="6" t="s">
        <v>2</v>
      </c>
      <c r="C6" s="83"/>
      <c r="D6" s="83"/>
      <c r="E6" s="83"/>
      <c r="F6" s="83"/>
      <c r="G6" s="83"/>
      <c r="H6" s="83"/>
      <c r="I6" s="83"/>
      <c r="J6" s="83"/>
    </row>
    <row r="7" ht="15" customHeight="1"/>
    <row r="8" spans="6:10" ht="15" customHeight="1">
      <c r="F8" s="7" t="s">
        <v>3</v>
      </c>
      <c r="G8" s="7" t="s">
        <v>4</v>
      </c>
      <c r="H8" s="7" t="s">
        <v>5</v>
      </c>
      <c r="I8" s="7" t="s">
        <v>6</v>
      </c>
      <c r="J8" s="20" t="s">
        <v>7</v>
      </c>
    </row>
    <row r="9" ht="5.25" customHeight="1"/>
    <row r="10" spans="1:10" ht="15" customHeight="1">
      <c r="A10" s="1">
        <v>1</v>
      </c>
      <c r="B10" s="42" t="s">
        <v>44</v>
      </c>
      <c r="C10" s="43" t="s">
        <v>63</v>
      </c>
      <c r="D10" s="12"/>
      <c r="E10" s="8" t="s">
        <v>9</v>
      </c>
      <c r="F10" s="58">
        <v>99.9</v>
      </c>
      <c r="G10" s="58">
        <v>101.9</v>
      </c>
      <c r="H10" s="58">
        <v>100</v>
      </c>
      <c r="I10" s="58">
        <v>102.8</v>
      </c>
      <c r="J10" s="21">
        <f aca="true" t="shared" si="0" ref="J10:J26">SUM(F10:I10)</f>
        <v>404.6</v>
      </c>
    </row>
    <row r="11" spans="1:10" ht="15" customHeight="1">
      <c r="A11" s="1">
        <v>2</v>
      </c>
      <c r="B11" s="38" t="s">
        <v>62</v>
      </c>
      <c r="C11" s="39" t="s">
        <v>60</v>
      </c>
      <c r="D11" s="12"/>
      <c r="E11" s="8" t="s">
        <v>9</v>
      </c>
      <c r="F11" s="58">
        <v>100.1</v>
      </c>
      <c r="G11" s="58">
        <v>98.1</v>
      </c>
      <c r="H11" s="58">
        <v>99.8</v>
      </c>
      <c r="I11" s="58">
        <v>97.5</v>
      </c>
      <c r="J11" s="21">
        <f t="shared" si="0"/>
        <v>395.5</v>
      </c>
    </row>
    <row r="12" spans="1:10" ht="15" customHeight="1">
      <c r="A12" s="1">
        <v>3</v>
      </c>
      <c r="B12" s="28" t="s">
        <v>80</v>
      </c>
      <c r="C12" s="29" t="s">
        <v>70</v>
      </c>
      <c r="D12" s="12"/>
      <c r="E12" s="8" t="s">
        <v>9</v>
      </c>
      <c r="F12" s="59">
        <v>97.2</v>
      </c>
      <c r="G12" s="59">
        <v>100.7</v>
      </c>
      <c r="H12" s="59">
        <v>98.5</v>
      </c>
      <c r="I12" s="59">
        <v>96.8</v>
      </c>
      <c r="J12" s="21">
        <f t="shared" si="0"/>
        <v>393.2</v>
      </c>
    </row>
    <row r="13" spans="1:10" ht="15" customHeight="1">
      <c r="A13" s="1">
        <v>4</v>
      </c>
      <c r="B13" s="24" t="s">
        <v>8</v>
      </c>
      <c r="C13" s="25" t="s">
        <v>68</v>
      </c>
      <c r="D13" s="12"/>
      <c r="E13" s="8" t="s">
        <v>9</v>
      </c>
      <c r="F13" s="59">
        <v>91.9</v>
      </c>
      <c r="G13" s="59">
        <v>97.9</v>
      </c>
      <c r="H13" s="59">
        <v>95.7</v>
      </c>
      <c r="I13" s="59">
        <v>95.2</v>
      </c>
      <c r="J13" s="21">
        <f t="shared" si="0"/>
        <v>380.7</v>
      </c>
    </row>
    <row r="14" spans="1:10" ht="15" customHeight="1">
      <c r="A14" s="1">
        <v>5</v>
      </c>
      <c r="B14" s="24" t="s">
        <v>69</v>
      </c>
      <c r="C14" s="25" t="s">
        <v>68</v>
      </c>
      <c r="D14" s="12"/>
      <c r="E14" s="8" t="s">
        <v>9</v>
      </c>
      <c r="F14" s="58">
        <v>92.8</v>
      </c>
      <c r="G14" s="58">
        <v>95.3</v>
      </c>
      <c r="H14" s="58">
        <v>94.8</v>
      </c>
      <c r="I14" s="58">
        <v>95.1</v>
      </c>
      <c r="J14" s="21">
        <f t="shared" si="0"/>
        <v>378</v>
      </c>
    </row>
    <row r="15" spans="1:10" ht="15" customHeight="1">
      <c r="A15" s="1">
        <v>6</v>
      </c>
      <c r="B15" s="28" t="s">
        <v>11</v>
      </c>
      <c r="C15" s="29" t="s">
        <v>70</v>
      </c>
      <c r="D15" s="12"/>
      <c r="E15" s="8" t="s">
        <v>9</v>
      </c>
      <c r="F15" s="58">
        <v>91.8</v>
      </c>
      <c r="G15" s="58">
        <v>90.6</v>
      </c>
      <c r="H15" s="58">
        <v>92.8</v>
      </c>
      <c r="I15" s="58">
        <v>90.7</v>
      </c>
      <c r="J15" s="21">
        <f t="shared" si="0"/>
        <v>365.9</v>
      </c>
    </row>
    <row r="16" spans="1:10" ht="15" customHeight="1">
      <c r="A16" s="1">
        <v>7</v>
      </c>
      <c r="B16" s="24" t="s">
        <v>12</v>
      </c>
      <c r="C16" s="25" t="s">
        <v>68</v>
      </c>
      <c r="D16" s="12"/>
      <c r="E16" s="8" t="s">
        <v>9</v>
      </c>
      <c r="F16" s="58">
        <v>87.2</v>
      </c>
      <c r="G16" s="58">
        <v>91.6</v>
      </c>
      <c r="H16" s="58">
        <v>93.5</v>
      </c>
      <c r="I16" s="58">
        <v>92.5</v>
      </c>
      <c r="J16" s="21">
        <f t="shared" si="0"/>
        <v>364.8</v>
      </c>
    </row>
    <row r="17" spans="1:10" ht="15" customHeight="1">
      <c r="A17" s="1">
        <v>8</v>
      </c>
      <c r="B17" s="47" t="s">
        <v>48</v>
      </c>
      <c r="C17" s="43" t="s">
        <v>63</v>
      </c>
      <c r="D17" s="12"/>
      <c r="E17" s="8" t="s">
        <v>9</v>
      </c>
      <c r="F17" s="58">
        <v>90.9</v>
      </c>
      <c r="G17" s="58">
        <v>85.2</v>
      </c>
      <c r="H17" s="58">
        <v>87.5</v>
      </c>
      <c r="I17" s="58">
        <v>94.7</v>
      </c>
      <c r="J17" s="21">
        <f t="shared" si="0"/>
        <v>358.3</v>
      </c>
    </row>
    <row r="18" spans="1:10" ht="15" customHeight="1">
      <c r="A18" s="1">
        <v>9</v>
      </c>
      <c r="B18" s="42" t="s">
        <v>46</v>
      </c>
      <c r="C18" s="43" t="s">
        <v>63</v>
      </c>
      <c r="D18" s="12"/>
      <c r="E18" s="8" t="s">
        <v>9</v>
      </c>
      <c r="F18" s="59">
        <v>85</v>
      </c>
      <c r="G18" s="59">
        <v>89.3</v>
      </c>
      <c r="H18" s="59">
        <v>83.6</v>
      </c>
      <c r="I18" s="59">
        <v>94.2</v>
      </c>
      <c r="J18" s="21">
        <f t="shared" si="0"/>
        <v>352.09999999999997</v>
      </c>
    </row>
    <row r="19" spans="1:10" ht="15" customHeight="1">
      <c r="A19" s="1">
        <v>10</v>
      </c>
      <c r="B19" s="42" t="s">
        <v>47</v>
      </c>
      <c r="C19" s="43" t="s">
        <v>63</v>
      </c>
      <c r="D19" s="12"/>
      <c r="E19" s="8" t="s">
        <v>9</v>
      </c>
      <c r="F19" s="58">
        <v>83.3</v>
      </c>
      <c r="G19" s="58">
        <v>90.2</v>
      </c>
      <c r="H19" s="58">
        <v>88.2</v>
      </c>
      <c r="I19" s="58">
        <v>88.1</v>
      </c>
      <c r="J19" s="21">
        <f t="shared" si="0"/>
        <v>349.79999999999995</v>
      </c>
    </row>
    <row r="20" spans="1:10" ht="15" customHeight="1">
      <c r="A20" s="1">
        <v>11</v>
      </c>
      <c r="B20" s="24" t="s">
        <v>15</v>
      </c>
      <c r="C20" s="25" t="s">
        <v>68</v>
      </c>
      <c r="D20" s="12"/>
      <c r="E20" s="8" t="s">
        <v>9</v>
      </c>
      <c r="F20" s="58">
        <v>82.6</v>
      </c>
      <c r="G20" s="58">
        <v>85.2</v>
      </c>
      <c r="H20" s="58">
        <v>88</v>
      </c>
      <c r="I20" s="58">
        <v>92</v>
      </c>
      <c r="J20" s="21">
        <f t="shared" si="0"/>
        <v>347.8</v>
      </c>
    </row>
    <row r="21" spans="1:10" ht="15" customHeight="1">
      <c r="A21" s="1">
        <v>12</v>
      </c>
      <c r="B21" s="24" t="s">
        <v>100</v>
      </c>
      <c r="C21" s="25" t="s">
        <v>68</v>
      </c>
      <c r="D21" s="12"/>
      <c r="E21" s="8" t="s">
        <v>9</v>
      </c>
      <c r="F21" s="58">
        <v>89.9</v>
      </c>
      <c r="G21" s="58">
        <v>88.4</v>
      </c>
      <c r="H21" s="58">
        <v>78.1</v>
      </c>
      <c r="I21" s="58">
        <v>91.4</v>
      </c>
      <c r="J21" s="21">
        <f t="shared" si="0"/>
        <v>347.79999999999995</v>
      </c>
    </row>
    <row r="22" spans="1:10" ht="15" customHeight="1">
      <c r="A22" s="1">
        <v>13</v>
      </c>
      <c r="B22" s="24" t="s">
        <v>13</v>
      </c>
      <c r="C22" s="25" t="s">
        <v>68</v>
      </c>
      <c r="D22" s="12"/>
      <c r="E22" s="8" t="s">
        <v>9</v>
      </c>
      <c r="F22" s="59">
        <v>86.3</v>
      </c>
      <c r="G22" s="59">
        <v>85.5</v>
      </c>
      <c r="H22" s="59">
        <v>87.1</v>
      </c>
      <c r="I22" s="59">
        <v>80.8</v>
      </c>
      <c r="J22" s="21">
        <f t="shared" si="0"/>
        <v>339.7</v>
      </c>
    </row>
    <row r="23" spans="1:10" ht="15" customHeight="1">
      <c r="A23" s="1">
        <v>14</v>
      </c>
      <c r="B23" s="26" t="s">
        <v>82</v>
      </c>
      <c r="C23" s="27" t="s">
        <v>68</v>
      </c>
      <c r="D23" s="12"/>
      <c r="E23" s="8" t="s">
        <v>9</v>
      </c>
      <c r="F23" s="58">
        <v>83</v>
      </c>
      <c r="G23" s="58">
        <v>83.6</v>
      </c>
      <c r="H23" s="58">
        <v>79.9</v>
      </c>
      <c r="I23" s="58">
        <v>83.9</v>
      </c>
      <c r="J23" s="21">
        <f t="shared" si="0"/>
        <v>330.4</v>
      </c>
    </row>
    <row r="24" spans="1:10" ht="15" customHeight="1">
      <c r="A24" s="1">
        <v>15</v>
      </c>
      <c r="B24" s="42" t="s">
        <v>83</v>
      </c>
      <c r="C24" s="43" t="s">
        <v>63</v>
      </c>
      <c r="D24" s="12"/>
      <c r="E24" s="8" t="s">
        <v>9</v>
      </c>
      <c r="F24" s="58"/>
      <c r="G24" s="58"/>
      <c r="H24" s="58"/>
      <c r="I24" s="58"/>
      <c r="J24" s="21">
        <f t="shared" si="0"/>
        <v>0</v>
      </c>
    </row>
    <row r="25" spans="1:10" ht="15" customHeight="1">
      <c r="A25" s="1">
        <v>16</v>
      </c>
      <c r="B25" s="42" t="s">
        <v>67</v>
      </c>
      <c r="C25" s="43" t="s">
        <v>63</v>
      </c>
      <c r="D25" s="12"/>
      <c r="E25" s="8" t="s">
        <v>9</v>
      </c>
      <c r="F25" s="58"/>
      <c r="G25" s="58"/>
      <c r="H25" s="58"/>
      <c r="I25" s="58"/>
      <c r="J25" s="21">
        <f t="shared" si="0"/>
        <v>0</v>
      </c>
    </row>
    <row r="26" spans="1:10" s="3" customFormat="1" ht="15" customHeight="1">
      <c r="A26" s="1">
        <v>17</v>
      </c>
      <c r="B26" s="42" t="s">
        <v>49</v>
      </c>
      <c r="C26" s="43" t="s">
        <v>63</v>
      </c>
      <c r="D26" s="12"/>
      <c r="E26" s="8" t="s">
        <v>9</v>
      </c>
      <c r="F26" s="58"/>
      <c r="G26" s="58"/>
      <c r="H26" s="58"/>
      <c r="I26" s="58"/>
      <c r="J26" s="21">
        <f t="shared" si="0"/>
        <v>0</v>
      </c>
    </row>
    <row r="27" ht="15" customHeight="1"/>
    <row r="28" spans="2:9" ht="15" customHeight="1">
      <c r="B28" s="6" t="s">
        <v>1</v>
      </c>
      <c r="C28" s="84" t="s">
        <v>79</v>
      </c>
      <c r="D28" s="84"/>
      <c r="E28" s="84"/>
      <c r="F28" s="84"/>
      <c r="G28" s="84"/>
      <c r="H28" s="84"/>
      <c r="I28" s="84"/>
    </row>
    <row r="29" ht="15" customHeight="1">
      <c r="B29" s="6"/>
    </row>
    <row r="30" ht="15" customHeight="1">
      <c r="B30" s="6" t="s">
        <v>16</v>
      </c>
    </row>
    <row r="31" ht="15" customHeight="1">
      <c r="D31" s="13"/>
    </row>
    <row r="32" spans="1:9" ht="15" customHeight="1">
      <c r="A32" s="1">
        <v>1</v>
      </c>
      <c r="B32" s="36" t="s">
        <v>18</v>
      </c>
      <c r="C32" s="81" t="s">
        <v>116</v>
      </c>
      <c r="D32" s="81"/>
      <c r="E32" s="81"/>
      <c r="F32" s="81"/>
      <c r="G32" s="81"/>
      <c r="H32" s="82">
        <f>+J13+J14+J16</f>
        <v>1123.5</v>
      </c>
      <c r="I32" s="82"/>
    </row>
    <row r="33" spans="1:9" ht="15" customHeight="1">
      <c r="A33" s="1">
        <v>2</v>
      </c>
      <c r="B33" s="44" t="s">
        <v>42</v>
      </c>
      <c r="C33" s="81" t="s">
        <v>117</v>
      </c>
      <c r="D33" s="81"/>
      <c r="E33" s="81"/>
      <c r="F33" s="81"/>
      <c r="G33" s="81"/>
      <c r="H33" s="82">
        <f>+J10+J17+J18</f>
        <v>1115</v>
      </c>
      <c r="I33" s="82"/>
    </row>
    <row r="34" spans="1:11" ht="37.5">
      <c r="A34" s="78" t="s">
        <v>0</v>
      </c>
      <c r="B34" s="78"/>
      <c r="C34" s="78"/>
      <c r="D34" s="78"/>
      <c r="E34" s="78"/>
      <c r="F34" s="78"/>
      <c r="G34" s="78"/>
      <c r="H34" s="78"/>
      <c r="I34" s="78"/>
      <c r="J34" s="78"/>
      <c r="K34" s="5"/>
    </row>
    <row r="35" spans="1:11" s="34" customFormat="1" ht="16.5" customHeight="1">
      <c r="A35" s="79" t="s">
        <v>77</v>
      </c>
      <c r="B35" s="79"/>
      <c r="C35" s="79"/>
      <c r="D35" s="79"/>
      <c r="E35" s="79"/>
      <c r="F35" s="79"/>
      <c r="G35" s="79"/>
      <c r="H35" s="79"/>
      <c r="I35" s="79"/>
      <c r="J35" s="79"/>
      <c r="K35" s="33"/>
    </row>
    <row r="36" spans="1:10" s="34" customFormat="1" ht="16.5" customHeight="1">
      <c r="A36" s="9"/>
      <c r="B36" s="80" t="s">
        <v>94</v>
      </c>
      <c r="C36" s="80"/>
      <c r="D36" s="80"/>
      <c r="E36" s="80"/>
      <c r="F36" s="80"/>
      <c r="G36" s="80"/>
      <c r="H36" s="80"/>
      <c r="I36" s="80"/>
      <c r="J36" s="80"/>
    </row>
    <row r="37" spans="2:10" ht="5.25" customHeight="1">
      <c r="B37" s="16"/>
      <c r="C37" s="16"/>
      <c r="D37" s="16"/>
      <c r="E37" s="17"/>
      <c r="F37" s="17"/>
      <c r="G37" s="17"/>
      <c r="H37" s="17"/>
      <c r="I37" s="17"/>
      <c r="J37" s="17"/>
    </row>
    <row r="38" spans="2:10" ht="15" customHeight="1">
      <c r="B38" s="6" t="s">
        <v>20</v>
      </c>
      <c r="C38" s="83"/>
      <c r="D38" s="83"/>
      <c r="E38" s="83"/>
      <c r="F38" s="83"/>
      <c r="G38" s="83"/>
      <c r="H38" s="83"/>
      <c r="I38" s="83"/>
      <c r="J38" s="83"/>
    </row>
    <row r="39" spans="2:10" ht="15" customHeight="1">
      <c r="B39" s="6" t="s">
        <v>2</v>
      </c>
      <c r="C39" s="83"/>
      <c r="D39" s="83"/>
      <c r="E39" s="83"/>
      <c r="F39" s="83"/>
      <c r="G39" s="83"/>
      <c r="H39" s="83"/>
      <c r="I39" s="83"/>
      <c r="J39" s="83"/>
    </row>
    <row r="40" spans="6:10" ht="15" customHeight="1">
      <c r="F40" s="14" t="s">
        <v>3</v>
      </c>
      <c r="G40" s="14" t="s">
        <v>4</v>
      </c>
      <c r="H40" s="14" t="s">
        <v>5</v>
      </c>
      <c r="I40" s="14" t="s">
        <v>6</v>
      </c>
      <c r="J40" s="21" t="s">
        <v>7</v>
      </c>
    </row>
    <row r="41" spans="1:11" ht="15" customHeight="1">
      <c r="A41" s="1">
        <v>1</v>
      </c>
      <c r="B41" s="24" t="s">
        <v>33</v>
      </c>
      <c r="C41" s="25" t="s">
        <v>68</v>
      </c>
      <c r="D41" s="12"/>
      <c r="E41" s="8" t="s">
        <v>14</v>
      </c>
      <c r="F41" s="65">
        <v>93</v>
      </c>
      <c r="G41" s="65">
        <v>96</v>
      </c>
      <c r="H41" s="65">
        <v>90</v>
      </c>
      <c r="I41" s="65">
        <v>91</v>
      </c>
      <c r="J41" s="66">
        <f aca="true" t="shared" si="1" ref="J41:J53">SUM(F41:I41)</f>
        <v>370</v>
      </c>
      <c r="K41" s="3"/>
    </row>
    <row r="42" spans="1:10" ht="15" customHeight="1">
      <c r="A42" s="1">
        <v>2</v>
      </c>
      <c r="B42" s="42" t="s">
        <v>66</v>
      </c>
      <c r="C42" s="43" t="s">
        <v>63</v>
      </c>
      <c r="D42" s="12"/>
      <c r="E42" s="8" t="s">
        <v>14</v>
      </c>
      <c r="F42" s="65">
        <v>92</v>
      </c>
      <c r="G42" s="65">
        <v>93</v>
      </c>
      <c r="H42" s="65">
        <v>93</v>
      </c>
      <c r="I42" s="65">
        <v>91</v>
      </c>
      <c r="J42" s="66">
        <f t="shared" si="1"/>
        <v>369</v>
      </c>
    </row>
    <row r="43" spans="1:10" ht="15" customHeight="1">
      <c r="A43" s="1">
        <v>3</v>
      </c>
      <c r="B43" s="48" t="s">
        <v>21</v>
      </c>
      <c r="C43" s="49" t="s">
        <v>56</v>
      </c>
      <c r="D43" s="12"/>
      <c r="E43" s="8" t="s">
        <v>14</v>
      </c>
      <c r="F43" s="65">
        <v>93</v>
      </c>
      <c r="G43" s="65">
        <v>86</v>
      </c>
      <c r="H43" s="65">
        <v>92</v>
      </c>
      <c r="I43" s="65">
        <v>92</v>
      </c>
      <c r="J43" s="66">
        <f t="shared" si="1"/>
        <v>363</v>
      </c>
    </row>
    <row r="44" spans="1:10" ht="15" customHeight="1">
      <c r="A44" s="1">
        <v>4</v>
      </c>
      <c r="B44" s="52" t="s">
        <v>23</v>
      </c>
      <c r="C44" s="53" t="s">
        <v>57</v>
      </c>
      <c r="D44" s="12"/>
      <c r="E44" s="8" t="s">
        <v>14</v>
      </c>
      <c r="F44" s="65">
        <v>87</v>
      </c>
      <c r="G44" s="65">
        <v>89</v>
      </c>
      <c r="H44" s="65">
        <v>90</v>
      </c>
      <c r="I44" s="65">
        <v>91</v>
      </c>
      <c r="J44" s="66">
        <f t="shared" si="1"/>
        <v>357</v>
      </c>
    </row>
    <row r="45" spans="1:10" ht="15" customHeight="1">
      <c r="A45" s="1">
        <v>5</v>
      </c>
      <c r="B45" s="42" t="s">
        <v>50</v>
      </c>
      <c r="C45" s="43" t="s">
        <v>63</v>
      </c>
      <c r="D45" s="12"/>
      <c r="E45" s="8" t="s">
        <v>14</v>
      </c>
      <c r="F45" s="65">
        <v>90</v>
      </c>
      <c r="G45" s="65">
        <v>89</v>
      </c>
      <c r="H45" s="65">
        <v>90</v>
      </c>
      <c r="I45" s="65">
        <v>87</v>
      </c>
      <c r="J45" s="66">
        <f t="shared" si="1"/>
        <v>356</v>
      </c>
    </row>
    <row r="46" spans="1:10" ht="15" customHeight="1">
      <c r="A46" s="1">
        <v>6</v>
      </c>
      <c r="B46" s="38" t="s">
        <v>102</v>
      </c>
      <c r="C46" s="39" t="s">
        <v>60</v>
      </c>
      <c r="D46" s="64"/>
      <c r="E46" s="64" t="s">
        <v>14</v>
      </c>
      <c r="F46" s="65">
        <v>88</v>
      </c>
      <c r="G46" s="65">
        <v>88</v>
      </c>
      <c r="H46" s="65">
        <v>90</v>
      </c>
      <c r="I46" s="65">
        <v>90</v>
      </c>
      <c r="J46" s="66">
        <f t="shared" si="1"/>
        <v>356</v>
      </c>
    </row>
    <row r="47" spans="1:11" ht="15" customHeight="1">
      <c r="A47" s="1">
        <v>7</v>
      </c>
      <c r="B47" s="50" t="s">
        <v>86</v>
      </c>
      <c r="C47" s="51" t="s">
        <v>56</v>
      </c>
      <c r="D47" s="12"/>
      <c r="E47" s="8" t="s">
        <v>14</v>
      </c>
      <c r="F47" s="65">
        <v>84</v>
      </c>
      <c r="G47" s="65">
        <v>87</v>
      </c>
      <c r="H47" s="65">
        <v>91</v>
      </c>
      <c r="I47" s="65">
        <v>88</v>
      </c>
      <c r="J47" s="66">
        <f t="shared" si="1"/>
        <v>350</v>
      </c>
      <c r="K47" s="3"/>
    </row>
    <row r="48" spans="1:10" ht="15" customHeight="1">
      <c r="A48" s="1">
        <v>8</v>
      </c>
      <c r="B48" s="24" t="s">
        <v>53</v>
      </c>
      <c r="C48" s="25" t="s">
        <v>68</v>
      </c>
      <c r="D48" s="12"/>
      <c r="E48" s="8" t="s">
        <v>14</v>
      </c>
      <c r="F48" s="65">
        <v>88</v>
      </c>
      <c r="G48" s="65">
        <v>86</v>
      </c>
      <c r="H48" s="65">
        <v>84</v>
      </c>
      <c r="I48" s="65">
        <v>92</v>
      </c>
      <c r="J48" s="66">
        <f t="shared" si="1"/>
        <v>350</v>
      </c>
    </row>
    <row r="49" spans="1:10" ht="15" customHeight="1">
      <c r="A49" s="1">
        <v>9</v>
      </c>
      <c r="B49" s="52" t="s">
        <v>22</v>
      </c>
      <c r="C49" s="53" t="s">
        <v>57</v>
      </c>
      <c r="D49" s="12"/>
      <c r="E49" s="8" t="s">
        <v>14</v>
      </c>
      <c r="F49" s="65">
        <v>83</v>
      </c>
      <c r="G49" s="65">
        <v>92</v>
      </c>
      <c r="H49" s="65">
        <v>88</v>
      </c>
      <c r="I49" s="65">
        <v>82</v>
      </c>
      <c r="J49" s="66">
        <f t="shared" si="1"/>
        <v>345</v>
      </c>
    </row>
    <row r="50" spans="1:10" ht="15" customHeight="1">
      <c r="A50" s="1">
        <v>10</v>
      </c>
      <c r="B50" s="28" t="s">
        <v>75</v>
      </c>
      <c r="C50" s="29" t="s">
        <v>70</v>
      </c>
      <c r="D50" s="12"/>
      <c r="E50" s="8" t="s">
        <v>14</v>
      </c>
      <c r="F50" s="69">
        <v>82</v>
      </c>
      <c r="G50" s="69">
        <v>81</v>
      </c>
      <c r="H50" s="69">
        <v>81</v>
      </c>
      <c r="I50" s="69">
        <v>91</v>
      </c>
      <c r="J50" s="66">
        <f t="shared" si="1"/>
        <v>335</v>
      </c>
    </row>
    <row r="51" spans="1:10" ht="15" customHeight="1">
      <c r="A51" s="1">
        <v>11</v>
      </c>
      <c r="B51" s="38" t="s">
        <v>28</v>
      </c>
      <c r="C51" s="39" t="s">
        <v>60</v>
      </c>
      <c r="D51" s="12"/>
      <c r="E51" s="8" t="s">
        <v>14</v>
      </c>
      <c r="F51" s="65">
        <v>82</v>
      </c>
      <c r="G51" s="65">
        <v>86</v>
      </c>
      <c r="H51" s="65">
        <v>86</v>
      </c>
      <c r="I51" s="65">
        <v>77</v>
      </c>
      <c r="J51" s="66">
        <f t="shared" si="1"/>
        <v>331</v>
      </c>
    </row>
    <row r="52" spans="1:10" ht="15" customHeight="1">
      <c r="A52" s="1">
        <v>12</v>
      </c>
      <c r="B52" s="28" t="s">
        <v>10</v>
      </c>
      <c r="C52" s="29" t="s">
        <v>70</v>
      </c>
      <c r="D52" s="12"/>
      <c r="E52" s="8" t="s">
        <v>14</v>
      </c>
      <c r="F52" s="65">
        <v>79</v>
      </c>
      <c r="G52" s="65">
        <v>88</v>
      </c>
      <c r="H52" s="65">
        <v>83</v>
      </c>
      <c r="I52" s="65">
        <v>76</v>
      </c>
      <c r="J52" s="66">
        <f t="shared" si="1"/>
        <v>326</v>
      </c>
    </row>
    <row r="53" spans="1:10" ht="15" customHeight="1">
      <c r="A53" s="1">
        <v>13</v>
      </c>
      <c r="B53" s="28" t="s">
        <v>76</v>
      </c>
      <c r="C53" s="29" t="s">
        <v>70</v>
      </c>
      <c r="D53" s="12"/>
      <c r="E53" s="8" t="s">
        <v>14</v>
      </c>
      <c r="F53" s="65">
        <v>77</v>
      </c>
      <c r="G53" s="65">
        <v>82</v>
      </c>
      <c r="H53" s="65">
        <v>79</v>
      </c>
      <c r="I53" s="65">
        <v>84</v>
      </c>
      <c r="J53" s="66">
        <f t="shared" si="1"/>
        <v>322</v>
      </c>
    </row>
    <row r="54" spans="1:10" ht="15" customHeight="1">
      <c r="A54" s="1">
        <v>14</v>
      </c>
      <c r="B54" s="52" t="s">
        <v>115</v>
      </c>
      <c r="C54" s="53" t="s">
        <v>57</v>
      </c>
      <c r="D54" s="12"/>
      <c r="E54" s="8" t="s">
        <v>14</v>
      </c>
      <c r="F54" s="67">
        <v>72</v>
      </c>
      <c r="G54" s="67">
        <v>82</v>
      </c>
      <c r="H54" s="67">
        <v>83</v>
      </c>
      <c r="I54" s="67">
        <v>83</v>
      </c>
      <c r="J54" s="68">
        <v>320</v>
      </c>
    </row>
    <row r="55" spans="1:10" ht="15" customHeight="1">
      <c r="A55" s="1">
        <v>15</v>
      </c>
      <c r="B55" s="24" t="s">
        <v>27</v>
      </c>
      <c r="C55" s="25" t="s">
        <v>68</v>
      </c>
      <c r="D55" s="12"/>
      <c r="E55" s="8" t="s">
        <v>14</v>
      </c>
      <c r="F55" s="65">
        <v>73</v>
      </c>
      <c r="G55" s="65">
        <v>69</v>
      </c>
      <c r="H55" s="65">
        <v>75</v>
      </c>
      <c r="I55" s="65">
        <v>77</v>
      </c>
      <c r="J55" s="66">
        <f aca="true" t="shared" si="2" ref="J55:J66">SUM(F55:I55)</f>
        <v>294</v>
      </c>
    </row>
    <row r="56" spans="1:10" ht="15" customHeight="1">
      <c r="A56" s="1">
        <v>16</v>
      </c>
      <c r="B56" s="52" t="s">
        <v>59</v>
      </c>
      <c r="C56" s="53" t="s">
        <v>57</v>
      </c>
      <c r="D56" s="12"/>
      <c r="E56" s="8" t="s">
        <v>14</v>
      </c>
      <c r="F56" s="8"/>
      <c r="G56" s="8"/>
      <c r="H56" s="8"/>
      <c r="I56" s="8"/>
      <c r="J56" s="66">
        <f t="shared" si="2"/>
        <v>0</v>
      </c>
    </row>
    <row r="57" spans="1:10" ht="15" customHeight="1">
      <c r="A57" s="1">
        <v>17</v>
      </c>
      <c r="B57" s="28" t="s">
        <v>24</v>
      </c>
      <c r="C57" s="29" t="s">
        <v>70</v>
      </c>
      <c r="D57" s="12"/>
      <c r="E57" s="8" t="s">
        <v>14</v>
      </c>
      <c r="F57" s="8"/>
      <c r="G57" s="8"/>
      <c r="H57" s="8"/>
      <c r="I57" s="8"/>
      <c r="J57" s="66">
        <f t="shared" si="2"/>
        <v>0</v>
      </c>
    </row>
    <row r="58" spans="1:10" ht="15" customHeight="1">
      <c r="A58" s="1">
        <v>18</v>
      </c>
      <c r="B58" s="28" t="s">
        <v>81</v>
      </c>
      <c r="C58" s="29" t="s">
        <v>70</v>
      </c>
      <c r="D58" s="12"/>
      <c r="E58" s="8" t="s">
        <v>14</v>
      </c>
      <c r="F58" s="65"/>
      <c r="G58" s="65"/>
      <c r="H58" s="65"/>
      <c r="I58" s="65"/>
      <c r="J58" s="66">
        <f t="shared" si="2"/>
        <v>0</v>
      </c>
    </row>
    <row r="59" spans="1:10" ht="15" customHeight="1">
      <c r="A59" s="1">
        <v>19</v>
      </c>
      <c r="B59" s="52" t="s">
        <v>58</v>
      </c>
      <c r="C59" s="53" t="s">
        <v>57</v>
      </c>
      <c r="D59" s="12"/>
      <c r="E59" s="8" t="s">
        <v>14</v>
      </c>
      <c r="F59" s="65"/>
      <c r="G59" s="65"/>
      <c r="H59" s="65"/>
      <c r="I59" s="65"/>
      <c r="J59" s="66">
        <f t="shared" si="2"/>
        <v>0</v>
      </c>
    </row>
    <row r="60" spans="1:10" ht="15" customHeight="1">
      <c r="A60" s="1">
        <v>20</v>
      </c>
      <c r="B60" s="38" t="s">
        <v>61</v>
      </c>
      <c r="C60" s="39" t="s">
        <v>60</v>
      </c>
      <c r="D60" s="12"/>
      <c r="E60" s="8" t="s">
        <v>14</v>
      </c>
      <c r="F60" s="65"/>
      <c r="G60" s="65"/>
      <c r="H60" s="65"/>
      <c r="I60" s="65"/>
      <c r="J60" s="66">
        <f t="shared" si="2"/>
        <v>0</v>
      </c>
    </row>
    <row r="61" spans="1:10" ht="15" customHeight="1">
      <c r="A61" s="1">
        <v>21</v>
      </c>
      <c r="B61" s="24" t="s">
        <v>30</v>
      </c>
      <c r="C61" s="25" t="s">
        <v>68</v>
      </c>
      <c r="D61" s="12"/>
      <c r="E61" s="8" t="s">
        <v>14</v>
      </c>
      <c r="F61" s="65"/>
      <c r="G61" s="65"/>
      <c r="H61" s="65"/>
      <c r="I61" s="65"/>
      <c r="J61" s="66">
        <f t="shared" si="2"/>
        <v>0</v>
      </c>
    </row>
    <row r="62" spans="1:10" ht="15" customHeight="1">
      <c r="A62" s="1">
        <v>22</v>
      </c>
      <c r="B62" s="45" t="s">
        <v>84</v>
      </c>
      <c r="C62" s="46" t="s">
        <v>63</v>
      </c>
      <c r="D62" s="12"/>
      <c r="E62" s="8" t="s">
        <v>14</v>
      </c>
      <c r="F62" s="65"/>
      <c r="G62" s="65"/>
      <c r="H62" s="65"/>
      <c r="I62" s="65"/>
      <c r="J62" s="66">
        <f t="shared" si="2"/>
        <v>0</v>
      </c>
    </row>
    <row r="63" spans="1:11" ht="15" customHeight="1">
      <c r="A63" s="1">
        <v>23</v>
      </c>
      <c r="B63" s="24" t="s">
        <v>32</v>
      </c>
      <c r="C63" s="25" t="s">
        <v>68</v>
      </c>
      <c r="D63" s="12"/>
      <c r="E63" s="8" t="s">
        <v>14</v>
      </c>
      <c r="F63" s="65"/>
      <c r="G63" s="65"/>
      <c r="H63" s="65"/>
      <c r="I63" s="65"/>
      <c r="J63" s="66">
        <f t="shared" si="2"/>
        <v>0</v>
      </c>
      <c r="K63" s="3"/>
    </row>
    <row r="64" spans="1:11" s="3" customFormat="1" ht="15" customHeight="1">
      <c r="A64" s="1">
        <v>24</v>
      </c>
      <c r="B64" s="45" t="s">
        <v>85</v>
      </c>
      <c r="C64" s="46" t="s">
        <v>63</v>
      </c>
      <c r="D64" s="12"/>
      <c r="E64" s="8" t="s">
        <v>14</v>
      </c>
      <c r="F64" s="65"/>
      <c r="G64" s="65"/>
      <c r="H64" s="65"/>
      <c r="I64" s="65"/>
      <c r="J64" s="66">
        <f t="shared" si="2"/>
        <v>0</v>
      </c>
      <c r="K64" s="2"/>
    </row>
    <row r="65" spans="1:11" s="3" customFormat="1" ht="15" customHeight="1">
      <c r="A65" s="1">
        <v>25</v>
      </c>
      <c r="B65" s="38" t="s">
        <v>26</v>
      </c>
      <c r="C65" s="39" t="s">
        <v>60</v>
      </c>
      <c r="D65" s="12"/>
      <c r="E65" s="8" t="s">
        <v>14</v>
      </c>
      <c r="F65" s="65"/>
      <c r="G65" s="65"/>
      <c r="H65" s="65"/>
      <c r="I65" s="65"/>
      <c r="J65" s="66">
        <f t="shared" si="2"/>
        <v>0</v>
      </c>
      <c r="K65" s="2"/>
    </row>
    <row r="66" spans="1:11" s="3" customFormat="1" ht="15" customHeight="1">
      <c r="A66" s="1">
        <v>26</v>
      </c>
      <c r="B66" s="40" t="s">
        <v>88</v>
      </c>
      <c r="C66" s="41" t="s">
        <v>89</v>
      </c>
      <c r="D66" s="12"/>
      <c r="E66" s="8" t="s">
        <v>14</v>
      </c>
      <c r="F66" s="65"/>
      <c r="G66" s="65"/>
      <c r="H66" s="65"/>
      <c r="I66" s="65"/>
      <c r="J66" s="66">
        <f t="shared" si="2"/>
        <v>0</v>
      </c>
      <c r="K66" s="2"/>
    </row>
    <row r="67" spans="2:10" ht="13.5" customHeight="1">
      <c r="B67" s="11"/>
      <c r="C67" s="12"/>
      <c r="D67" s="12"/>
      <c r="E67" s="8"/>
      <c r="F67" s="8"/>
      <c r="G67" s="8"/>
      <c r="H67" s="8"/>
      <c r="I67" s="8"/>
      <c r="J67" s="21"/>
    </row>
    <row r="68" spans="2:10" ht="13.5" customHeight="1">
      <c r="B68" s="11"/>
      <c r="C68" s="12"/>
      <c r="D68" s="12"/>
      <c r="E68" s="8"/>
      <c r="F68" s="8"/>
      <c r="G68" s="8"/>
      <c r="H68" s="8"/>
      <c r="I68" s="8"/>
      <c r="J68" s="21"/>
    </row>
    <row r="69" spans="2:9" ht="13.5" customHeight="1">
      <c r="B69" s="6" t="s">
        <v>20</v>
      </c>
      <c r="C69" s="84" t="s">
        <v>79</v>
      </c>
      <c r="D69" s="84"/>
      <c r="E69" s="84"/>
      <c r="F69" s="84"/>
      <c r="G69" s="84"/>
      <c r="H69" s="84"/>
      <c r="I69" s="84"/>
    </row>
    <row r="70" ht="13.5" customHeight="1">
      <c r="B70" s="6"/>
    </row>
    <row r="71" ht="13.5" customHeight="1">
      <c r="B71" s="6" t="s">
        <v>16</v>
      </c>
    </row>
    <row r="72" ht="15" customHeight="1">
      <c r="B72" s="6"/>
    </row>
    <row r="73" spans="1:9" ht="15" customHeight="1">
      <c r="A73" s="1">
        <v>1</v>
      </c>
      <c r="B73" s="52" t="s">
        <v>34</v>
      </c>
      <c r="C73" s="86" t="s">
        <v>118</v>
      </c>
      <c r="D73" s="86"/>
      <c r="E73" s="86"/>
      <c r="F73" s="86"/>
      <c r="G73" s="86"/>
      <c r="H73" s="82">
        <f>+J44+J49+J54</f>
        <v>1022</v>
      </c>
      <c r="I73" s="82"/>
    </row>
    <row r="74" spans="1:9" ht="15" customHeight="1">
      <c r="A74" s="1">
        <v>2</v>
      </c>
      <c r="B74" s="36" t="s">
        <v>18</v>
      </c>
      <c r="C74" s="81" t="s">
        <v>119</v>
      </c>
      <c r="D74" s="81"/>
      <c r="E74" s="81"/>
      <c r="F74" s="81"/>
      <c r="G74" s="81"/>
      <c r="H74" s="82">
        <f>+J41+J48+J55</f>
        <v>1014</v>
      </c>
      <c r="I74" s="82"/>
    </row>
    <row r="75" spans="1:9" ht="15" customHeight="1">
      <c r="A75" s="1">
        <v>3</v>
      </c>
      <c r="B75" s="35" t="s">
        <v>17</v>
      </c>
      <c r="C75" s="81" t="s">
        <v>120</v>
      </c>
      <c r="D75" s="81"/>
      <c r="E75" s="81"/>
      <c r="F75" s="81"/>
      <c r="G75" s="81"/>
      <c r="H75" s="82">
        <f>+J53+J52+J50</f>
        <v>983</v>
      </c>
      <c r="I75" s="82"/>
    </row>
    <row r="76" spans="8:9" ht="18">
      <c r="H76" s="17"/>
      <c r="I76" s="17"/>
    </row>
  </sheetData>
  <sheetProtection password="C4D9" sheet="1" selectLockedCells="1" selectUnlockedCells="1"/>
  <mergeCells count="20">
    <mergeCell ref="C74:G74"/>
    <mergeCell ref="C75:G75"/>
    <mergeCell ref="H75:I75"/>
    <mergeCell ref="C73:G73"/>
    <mergeCell ref="H73:I73"/>
    <mergeCell ref="A34:J34"/>
    <mergeCell ref="A35:J35"/>
    <mergeCell ref="B36:J36"/>
    <mergeCell ref="C38:J39"/>
    <mergeCell ref="C69:I69"/>
    <mergeCell ref="C33:G33"/>
    <mergeCell ref="H33:I33"/>
    <mergeCell ref="H74:I74"/>
    <mergeCell ref="C32:G32"/>
    <mergeCell ref="H32:I32"/>
    <mergeCell ref="A1:J1"/>
    <mergeCell ref="A2:J2"/>
    <mergeCell ref="B3:J3"/>
    <mergeCell ref="C5:J6"/>
    <mergeCell ref="C28:I28"/>
  </mergeCells>
  <printOptions/>
  <pageMargins left="0" right="0" top="0" bottom="0" header="0" footer="0"/>
  <pageSetup horizontalDpi="300" verticalDpi="300" orientation="portrait" paperSize="9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34">
      <selection activeCell="K35" sqref="K35"/>
    </sheetView>
  </sheetViews>
  <sheetFormatPr defaultColWidth="11.421875" defaultRowHeight="12.75"/>
  <cols>
    <col min="1" max="1" width="4.7109375" style="1" customWidth="1"/>
    <col min="2" max="2" width="30.7109375" style="2" customWidth="1"/>
    <col min="3" max="3" width="10.7109375" style="3" customWidth="1"/>
    <col min="4" max="4" width="10.00390625" style="3" customWidth="1"/>
    <col min="5" max="5" width="6.7109375" style="4" customWidth="1"/>
    <col min="6" max="6" width="6.8515625" style="4" customWidth="1"/>
    <col min="7" max="8" width="7.8515625" style="4" customWidth="1"/>
    <col min="9" max="9" width="7.28125" style="4" customWidth="1"/>
    <col min="10" max="10" width="9.140625" style="20" customWidth="1"/>
    <col min="11" max="16384" width="11.421875" style="2" customWidth="1"/>
  </cols>
  <sheetData>
    <row r="1" spans="1:11" ht="37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5"/>
    </row>
    <row r="2" spans="1:11" s="34" customFormat="1" ht="16.5" customHeight="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33"/>
    </row>
    <row r="3" spans="1:10" s="34" customFormat="1" ht="16.5" customHeight="1">
      <c r="A3" s="9"/>
      <c r="B3" s="80" t="s">
        <v>95</v>
      </c>
      <c r="C3" s="80"/>
      <c r="D3" s="80"/>
      <c r="E3" s="80"/>
      <c r="F3" s="80"/>
      <c r="G3" s="80"/>
      <c r="H3" s="80"/>
      <c r="I3" s="80"/>
      <c r="J3" s="80"/>
    </row>
    <row r="4" ht="15" customHeight="1"/>
    <row r="5" spans="2:10" ht="15" customHeight="1">
      <c r="B5" s="6" t="s">
        <v>1</v>
      </c>
      <c r="C5" s="83" t="s">
        <v>96</v>
      </c>
      <c r="D5" s="83"/>
      <c r="E5" s="83"/>
      <c r="F5" s="83"/>
      <c r="G5" s="83"/>
      <c r="H5" s="83"/>
      <c r="I5" s="83"/>
      <c r="J5" s="83"/>
    </row>
    <row r="6" spans="2:10" ht="15" customHeight="1">
      <c r="B6" s="6" t="s">
        <v>2</v>
      </c>
      <c r="C6" s="83"/>
      <c r="D6" s="83"/>
      <c r="E6" s="83"/>
      <c r="F6" s="83"/>
      <c r="G6" s="83"/>
      <c r="H6" s="83"/>
      <c r="I6" s="83"/>
      <c r="J6" s="83"/>
    </row>
    <row r="7" ht="15" customHeight="1"/>
    <row r="8" spans="6:10" ht="15" customHeight="1">
      <c r="F8" s="7" t="s">
        <v>3</v>
      </c>
      <c r="G8" s="7" t="s">
        <v>4</v>
      </c>
      <c r="H8" s="7" t="s">
        <v>5</v>
      </c>
      <c r="I8" s="7" t="s">
        <v>6</v>
      </c>
      <c r="J8" s="20" t="s">
        <v>7</v>
      </c>
    </row>
    <row r="9" ht="5.25" customHeight="1"/>
    <row r="10" spans="1:10" ht="15" customHeight="1">
      <c r="A10" s="1">
        <v>1</v>
      </c>
      <c r="B10" s="42" t="s">
        <v>49</v>
      </c>
      <c r="C10" s="43" t="s">
        <v>63</v>
      </c>
      <c r="D10" s="12"/>
      <c r="E10" s="8" t="s">
        <v>9</v>
      </c>
      <c r="F10" s="8">
        <v>101.1</v>
      </c>
      <c r="G10" s="8">
        <v>102.1</v>
      </c>
      <c r="H10" s="8">
        <v>102</v>
      </c>
      <c r="I10" s="8">
        <v>100.3</v>
      </c>
      <c r="J10" s="9">
        <f aca="true" t="shared" si="0" ref="J10:J26">SUM(F10:I10)</f>
        <v>405.5</v>
      </c>
    </row>
    <row r="11" spans="1:10" ht="15" customHeight="1">
      <c r="A11" s="1">
        <v>2</v>
      </c>
      <c r="B11" s="24" t="s">
        <v>8</v>
      </c>
      <c r="C11" s="25" t="s">
        <v>68</v>
      </c>
      <c r="D11" s="12"/>
      <c r="E11" s="8" t="s">
        <v>9</v>
      </c>
      <c r="F11" s="4">
        <v>99.8</v>
      </c>
      <c r="G11" s="4">
        <v>92.2</v>
      </c>
      <c r="H11" s="4">
        <v>98.8</v>
      </c>
      <c r="I11" s="4">
        <v>101.7</v>
      </c>
      <c r="J11" s="9">
        <f t="shared" si="0"/>
        <v>392.5</v>
      </c>
    </row>
    <row r="12" spans="1:10" ht="15" customHeight="1">
      <c r="A12" s="1">
        <v>3</v>
      </c>
      <c r="B12" s="28" t="s">
        <v>80</v>
      </c>
      <c r="C12" s="29" t="s">
        <v>70</v>
      </c>
      <c r="D12" s="12"/>
      <c r="E12" s="8" t="s">
        <v>9</v>
      </c>
      <c r="F12" s="4">
        <v>95.8</v>
      </c>
      <c r="G12" s="4">
        <v>95.8</v>
      </c>
      <c r="H12" s="4">
        <v>98.8</v>
      </c>
      <c r="I12" s="4">
        <v>96.8</v>
      </c>
      <c r="J12" s="9">
        <f t="shared" si="0"/>
        <v>387.2</v>
      </c>
    </row>
    <row r="13" spans="1:10" ht="15" customHeight="1">
      <c r="A13" s="1">
        <v>4</v>
      </c>
      <c r="B13" s="42" t="s">
        <v>44</v>
      </c>
      <c r="C13" s="43" t="s">
        <v>63</v>
      </c>
      <c r="D13" s="12"/>
      <c r="E13" s="8" t="s">
        <v>9</v>
      </c>
      <c r="F13" s="8">
        <v>94.5</v>
      </c>
      <c r="G13" s="8">
        <v>98.5</v>
      </c>
      <c r="H13" s="8">
        <v>97</v>
      </c>
      <c r="I13" s="8">
        <v>96.2</v>
      </c>
      <c r="J13" s="9">
        <f t="shared" si="0"/>
        <v>386.2</v>
      </c>
    </row>
    <row r="14" spans="1:10" ht="15" customHeight="1">
      <c r="A14" s="1">
        <v>5</v>
      </c>
      <c r="B14" s="24" t="s">
        <v>69</v>
      </c>
      <c r="C14" s="25" t="s">
        <v>68</v>
      </c>
      <c r="D14" s="12"/>
      <c r="E14" s="8" t="s">
        <v>9</v>
      </c>
      <c r="F14" s="8">
        <v>96</v>
      </c>
      <c r="G14" s="8">
        <v>96.6</v>
      </c>
      <c r="H14" s="8">
        <v>94.8</v>
      </c>
      <c r="I14" s="8">
        <v>98.3</v>
      </c>
      <c r="J14" s="9">
        <f t="shared" si="0"/>
        <v>385.7</v>
      </c>
    </row>
    <row r="15" spans="1:10" ht="15" customHeight="1">
      <c r="A15" s="1">
        <v>6</v>
      </c>
      <c r="B15" s="28" t="s">
        <v>11</v>
      </c>
      <c r="C15" s="29" t="s">
        <v>70</v>
      </c>
      <c r="D15" s="12"/>
      <c r="E15" s="8" t="s">
        <v>9</v>
      </c>
      <c r="F15" s="8">
        <v>94.1</v>
      </c>
      <c r="G15" s="8">
        <v>93.9</v>
      </c>
      <c r="H15" s="8">
        <v>95.3</v>
      </c>
      <c r="I15" s="8">
        <v>92.3</v>
      </c>
      <c r="J15" s="9">
        <f t="shared" si="0"/>
        <v>375.6</v>
      </c>
    </row>
    <row r="16" spans="1:10" ht="15" customHeight="1">
      <c r="A16" s="1">
        <v>7</v>
      </c>
      <c r="B16" s="24" t="s">
        <v>12</v>
      </c>
      <c r="C16" s="25" t="s">
        <v>68</v>
      </c>
      <c r="D16" s="12"/>
      <c r="E16" s="8" t="s">
        <v>9</v>
      </c>
      <c r="F16" s="8">
        <v>91.7</v>
      </c>
      <c r="G16" s="8">
        <v>93.9</v>
      </c>
      <c r="H16" s="8">
        <v>92.5</v>
      </c>
      <c r="I16" s="8">
        <v>95.7</v>
      </c>
      <c r="J16" s="9">
        <f t="shared" si="0"/>
        <v>373.8</v>
      </c>
    </row>
    <row r="17" spans="1:10" ht="15" customHeight="1">
      <c r="A17" s="1">
        <v>8</v>
      </c>
      <c r="B17" s="47" t="s">
        <v>48</v>
      </c>
      <c r="C17" s="43" t="s">
        <v>63</v>
      </c>
      <c r="D17" s="12"/>
      <c r="E17" s="8" t="s">
        <v>9</v>
      </c>
      <c r="F17" s="8">
        <v>86.6</v>
      </c>
      <c r="G17" s="8">
        <v>92.9</v>
      </c>
      <c r="H17" s="8">
        <v>98.4</v>
      </c>
      <c r="I17" s="8">
        <v>91.3</v>
      </c>
      <c r="J17" s="9">
        <f t="shared" si="0"/>
        <v>369.2</v>
      </c>
    </row>
    <row r="18" spans="1:10" ht="15" customHeight="1">
      <c r="A18" s="1">
        <v>9</v>
      </c>
      <c r="B18" s="42" t="s">
        <v>46</v>
      </c>
      <c r="C18" s="43" t="s">
        <v>63</v>
      </c>
      <c r="D18" s="12"/>
      <c r="E18" s="8" t="s">
        <v>9</v>
      </c>
      <c r="F18" s="4">
        <v>87.1</v>
      </c>
      <c r="G18" s="4">
        <v>85.4</v>
      </c>
      <c r="H18" s="4">
        <v>95.8</v>
      </c>
      <c r="I18" s="4">
        <v>95.5</v>
      </c>
      <c r="J18" s="9">
        <f t="shared" si="0"/>
        <v>363.8</v>
      </c>
    </row>
    <row r="19" spans="1:10" ht="15" customHeight="1">
      <c r="A19" s="1">
        <v>10</v>
      </c>
      <c r="B19" s="24" t="s">
        <v>15</v>
      </c>
      <c r="C19" s="25" t="s">
        <v>68</v>
      </c>
      <c r="D19" s="12"/>
      <c r="E19" s="8" t="s">
        <v>9</v>
      </c>
      <c r="F19" s="8">
        <v>88.9</v>
      </c>
      <c r="G19" s="8">
        <v>92.8</v>
      </c>
      <c r="H19" s="8">
        <v>85.1</v>
      </c>
      <c r="I19" s="8">
        <v>91.9</v>
      </c>
      <c r="J19" s="9">
        <f t="shared" si="0"/>
        <v>358.69999999999993</v>
      </c>
    </row>
    <row r="20" spans="1:10" ht="15" customHeight="1">
      <c r="A20" s="1">
        <v>11</v>
      </c>
      <c r="B20" s="42" t="s">
        <v>47</v>
      </c>
      <c r="C20" s="43" t="s">
        <v>63</v>
      </c>
      <c r="D20" s="12"/>
      <c r="E20" s="8" t="s">
        <v>9</v>
      </c>
      <c r="F20" s="8">
        <v>85.2</v>
      </c>
      <c r="G20" s="8">
        <v>89.3</v>
      </c>
      <c r="H20" s="8">
        <v>90</v>
      </c>
      <c r="I20" s="8">
        <v>88.8</v>
      </c>
      <c r="J20" s="9">
        <f t="shared" si="0"/>
        <v>353.3</v>
      </c>
    </row>
    <row r="21" spans="1:10" ht="15" customHeight="1">
      <c r="A21" s="1">
        <v>12</v>
      </c>
      <c r="B21" s="42" t="s">
        <v>67</v>
      </c>
      <c r="C21" s="43" t="s">
        <v>63</v>
      </c>
      <c r="D21" s="12"/>
      <c r="E21" s="8" t="s">
        <v>9</v>
      </c>
      <c r="F21" s="8">
        <v>90.6</v>
      </c>
      <c r="G21" s="8">
        <v>85.5</v>
      </c>
      <c r="H21" s="8">
        <v>81.3</v>
      </c>
      <c r="I21" s="8">
        <v>87.6</v>
      </c>
      <c r="J21" s="9">
        <f t="shared" si="0"/>
        <v>345</v>
      </c>
    </row>
    <row r="22" spans="1:10" ht="15" customHeight="1">
      <c r="A22" s="1">
        <v>13</v>
      </c>
      <c r="B22" s="24" t="s">
        <v>13</v>
      </c>
      <c r="C22" s="25" t="s">
        <v>68</v>
      </c>
      <c r="D22" s="12"/>
      <c r="E22" s="8" t="s">
        <v>9</v>
      </c>
      <c r="F22" s="4">
        <v>89</v>
      </c>
      <c r="G22" s="4">
        <v>86.1</v>
      </c>
      <c r="H22" s="4">
        <v>81.5</v>
      </c>
      <c r="I22" s="4">
        <v>80.8</v>
      </c>
      <c r="J22" s="9">
        <f t="shared" si="0"/>
        <v>337.40000000000003</v>
      </c>
    </row>
    <row r="23" spans="1:10" ht="15" customHeight="1">
      <c r="A23" s="1">
        <v>14</v>
      </c>
      <c r="B23" s="24" t="s">
        <v>100</v>
      </c>
      <c r="C23" s="25" t="s">
        <v>68</v>
      </c>
      <c r="D23" s="12"/>
      <c r="E23" s="8" t="s">
        <v>9</v>
      </c>
      <c r="F23" s="58"/>
      <c r="G23" s="58"/>
      <c r="H23" s="58"/>
      <c r="I23" s="58"/>
      <c r="J23" s="21">
        <f t="shared" si="0"/>
        <v>0</v>
      </c>
    </row>
    <row r="24" spans="1:10" ht="15" customHeight="1">
      <c r="A24" s="1">
        <v>15</v>
      </c>
      <c r="B24" s="26" t="s">
        <v>82</v>
      </c>
      <c r="C24" s="27" t="s">
        <v>68</v>
      </c>
      <c r="D24" s="12"/>
      <c r="E24" s="8" t="s">
        <v>9</v>
      </c>
      <c r="F24" s="8"/>
      <c r="G24" s="8"/>
      <c r="H24" s="8"/>
      <c r="I24" s="8"/>
      <c r="J24" s="9">
        <f t="shared" si="0"/>
        <v>0</v>
      </c>
    </row>
    <row r="25" spans="1:10" ht="15" customHeight="1">
      <c r="A25" s="1">
        <v>16</v>
      </c>
      <c r="B25" s="42" t="s">
        <v>83</v>
      </c>
      <c r="C25" s="43" t="s">
        <v>63</v>
      </c>
      <c r="D25" s="12"/>
      <c r="E25" s="8" t="s">
        <v>9</v>
      </c>
      <c r="F25" s="8"/>
      <c r="G25" s="8"/>
      <c r="H25" s="8"/>
      <c r="I25" s="8"/>
      <c r="J25" s="9">
        <f t="shared" si="0"/>
        <v>0</v>
      </c>
    </row>
    <row r="26" spans="1:10" ht="15" customHeight="1">
      <c r="A26" s="1">
        <v>17</v>
      </c>
      <c r="B26" s="38" t="s">
        <v>62</v>
      </c>
      <c r="C26" s="39" t="s">
        <v>60</v>
      </c>
      <c r="D26" s="12"/>
      <c r="E26" s="8" t="s">
        <v>9</v>
      </c>
      <c r="F26" s="8"/>
      <c r="G26" s="8"/>
      <c r="H26" s="8"/>
      <c r="I26" s="8"/>
      <c r="J26" s="9">
        <f t="shared" si="0"/>
        <v>0</v>
      </c>
    </row>
    <row r="27" spans="2:10" ht="15" customHeight="1">
      <c r="B27" s="60"/>
      <c r="C27" s="73"/>
      <c r="D27" s="12"/>
      <c r="E27" s="8"/>
      <c r="F27" s="8"/>
      <c r="G27" s="8"/>
      <c r="H27" s="8"/>
      <c r="I27" s="8"/>
      <c r="J27" s="9"/>
    </row>
    <row r="28" spans="2:9" ht="15" customHeight="1">
      <c r="B28" s="6" t="s">
        <v>1</v>
      </c>
      <c r="C28" s="84" t="s">
        <v>79</v>
      </c>
      <c r="D28" s="84"/>
      <c r="E28" s="84"/>
      <c r="F28" s="84"/>
      <c r="G28" s="84"/>
      <c r="H28" s="84"/>
      <c r="I28" s="84"/>
    </row>
    <row r="29" ht="15" customHeight="1">
      <c r="B29" s="6"/>
    </row>
    <row r="30" ht="15" customHeight="1">
      <c r="B30" s="6" t="s">
        <v>16</v>
      </c>
    </row>
    <row r="31" ht="15" customHeight="1">
      <c r="D31" s="13"/>
    </row>
    <row r="32" spans="1:9" ht="15" customHeight="1">
      <c r="A32" s="1">
        <v>1</v>
      </c>
      <c r="B32" s="44" t="s">
        <v>42</v>
      </c>
      <c r="C32" s="81" t="s">
        <v>122</v>
      </c>
      <c r="D32" s="81"/>
      <c r="E32" s="81"/>
      <c r="F32" s="81"/>
      <c r="G32" s="81"/>
      <c r="H32" s="82">
        <f>+J10+J13+J17</f>
        <v>1160.9</v>
      </c>
      <c r="I32" s="82"/>
    </row>
    <row r="33" spans="1:9" ht="15" customHeight="1">
      <c r="A33" s="1">
        <v>2</v>
      </c>
      <c r="B33" s="36" t="s">
        <v>18</v>
      </c>
      <c r="C33" s="81" t="s">
        <v>116</v>
      </c>
      <c r="D33" s="81"/>
      <c r="E33" s="81"/>
      <c r="F33" s="81"/>
      <c r="G33" s="81"/>
      <c r="H33" s="82">
        <f>+J11+J14+J16</f>
        <v>1152</v>
      </c>
      <c r="I33" s="82"/>
    </row>
    <row r="34" spans="1:10" s="60" customFormat="1" ht="15" customHeight="1">
      <c r="A34" s="32"/>
      <c r="C34" s="87"/>
      <c r="D34" s="87"/>
      <c r="E34" s="87"/>
      <c r="F34" s="87"/>
      <c r="G34" s="87"/>
      <c r="H34" s="88"/>
      <c r="I34" s="88"/>
      <c r="J34" s="61"/>
    </row>
    <row r="35" spans="1:11" ht="37.5">
      <c r="A35" s="78" t="s">
        <v>0</v>
      </c>
      <c r="B35" s="78"/>
      <c r="C35" s="78"/>
      <c r="D35" s="78"/>
      <c r="E35" s="78"/>
      <c r="F35" s="78"/>
      <c r="G35" s="78"/>
      <c r="H35" s="78"/>
      <c r="I35" s="78"/>
      <c r="J35" s="78"/>
      <c r="K35" s="5"/>
    </row>
    <row r="36" spans="1:11" s="34" customFormat="1" ht="16.5" customHeight="1">
      <c r="A36" s="79" t="s">
        <v>77</v>
      </c>
      <c r="B36" s="79"/>
      <c r="C36" s="79"/>
      <c r="D36" s="79"/>
      <c r="E36" s="79"/>
      <c r="F36" s="79"/>
      <c r="G36" s="79"/>
      <c r="H36" s="79"/>
      <c r="I36" s="79"/>
      <c r="J36" s="79"/>
      <c r="K36" s="33"/>
    </row>
    <row r="37" spans="1:10" s="34" customFormat="1" ht="16.5" customHeight="1">
      <c r="A37" s="9"/>
      <c r="B37" s="80" t="s">
        <v>95</v>
      </c>
      <c r="C37" s="80"/>
      <c r="D37" s="80"/>
      <c r="E37" s="80"/>
      <c r="F37" s="80"/>
      <c r="G37" s="80"/>
      <c r="H37" s="80"/>
      <c r="I37" s="80"/>
      <c r="J37" s="80"/>
    </row>
    <row r="38" spans="2:10" ht="5.25" customHeight="1">
      <c r="B38" s="16"/>
      <c r="C38" s="16"/>
      <c r="D38" s="16"/>
      <c r="E38" s="17"/>
      <c r="F38" s="17"/>
      <c r="G38" s="17"/>
      <c r="H38" s="17"/>
      <c r="I38" s="17"/>
      <c r="J38" s="17"/>
    </row>
    <row r="39" spans="2:10" ht="15" customHeight="1">
      <c r="B39" s="6" t="s">
        <v>20</v>
      </c>
      <c r="C39" s="83"/>
      <c r="D39" s="83"/>
      <c r="E39" s="83"/>
      <c r="F39" s="83"/>
      <c r="G39" s="83"/>
      <c r="H39" s="83"/>
      <c r="I39" s="83"/>
      <c r="J39" s="83"/>
    </row>
    <row r="40" spans="2:10" ht="15" customHeight="1">
      <c r="B40" s="6" t="s">
        <v>2</v>
      </c>
      <c r="C40" s="83"/>
      <c r="D40" s="83"/>
      <c r="E40" s="83"/>
      <c r="F40" s="83"/>
      <c r="G40" s="83"/>
      <c r="H40" s="83"/>
      <c r="I40" s="83"/>
      <c r="J40" s="83"/>
    </row>
    <row r="41" spans="6:10" ht="15" customHeight="1">
      <c r="F41" s="14" t="s">
        <v>3</v>
      </c>
      <c r="G41" s="14" t="s">
        <v>4</v>
      </c>
      <c r="H41" s="14" t="s">
        <v>5</v>
      </c>
      <c r="I41" s="14" t="s">
        <v>6</v>
      </c>
      <c r="J41" s="21" t="s">
        <v>7</v>
      </c>
    </row>
    <row r="42" spans="1:10" ht="15" customHeight="1">
      <c r="A42" s="1">
        <v>1</v>
      </c>
      <c r="B42" s="24" t="s">
        <v>32</v>
      </c>
      <c r="C42" s="25" t="s">
        <v>68</v>
      </c>
      <c r="D42" s="12"/>
      <c r="E42" s="8" t="s">
        <v>14</v>
      </c>
      <c r="F42" s="70">
        <v>94</v>
      </c>
      <c r="G42" s="70">
        <v>94</v>
      </c>
      <c r="H42" s="70">
        <v>92</v>
      </c>
      <c r="I42" s="70">
        <v>97</v>
      </c>
      <c r="J42" s="9">
        <f aca="true" t="shared" si="1" ref="J42:J67">SUM(F42:I42)</f>
        <v>377</v>
      </c>
    </row>
    <row r="43" spans="1:10" ht="15" customHeight="1">
      <c r="A43" s="1">
        <v>2</v>
      </c>
      <c r="B43" s="48" t="s">
        <v>21</v>
      </c>
      <c r="C43" s="49" t="s">
        <v>56</v>
      </c>
      <c r="D43" s="12"/>
      <c r="E43" s="8" t="s">
        <v>14</v>
      </c>
      <c r="F43" s="70">
        <v>92</v>
      </c>
      <c r="G43" s="70">
        <v>91</v>
      </c>
      <c r="H43" s="70">
        <v>95</v>
      </c>
      <c r="I43" s="70">
        <v>95</v>
      </c>
      <c r="J43" s="9">
        <f t="shared" si="1"/>
        <v>373</v>
      </c>
    </row>
    <row r="44" spans="1:10" ht="15" customHeight="1">
      <c r="A44" s="1">
        <v>3</v>
      </c>
      <c r="B44" s="42" t="s">
        <v>66</v>
      </c>
      <c r="C44" s="43" t="s">
        <v>63</v>
      </c>
      <c r="D44" s="12"/>
      <c r="E44" s="8" t="s">
        <v>14</v>
      </c>
      <c r="F44" s="70">
        <v>96</v>
      </c>
      <c r="G44" s="70">
        <v>91</v>
      </c>
      <c r="H44" s="70">
        <v>95</v>
      </c>
      <c r="I44" s="70">
        <v>88</v>
      </c>
      <c r="J44" s="9">
        <f t="shared" si="1"/>
        <v>370</v>
      </c>
    </row>
    <row r="45" spans="1:11" ht="15" customHeight="1">
      <c r="A45" s="1">
        <v>4</v>
      </c>
      <c r="B45" s="45" t="s">
        <v>85</v>
      </c>
      <c r="C45" s="46" t="s">
        <v>63</v>
      </c>
      <c r="D45" s="12"/>
      <c r="E45" s="8" t="s">
        <v>14</v>
      </c>
      <c r="F45" s="70">
        <v>95</v>
      </c>
      <c r="G45" s="70">
        <v>90</v>
      </c>
      <c r="H45" s="70">
        <v>91</v>
      </c>
      <c r="I45" s="70">
        <v>92</v>
      </c>
      <c r="J45" s="9">
        <f t="shared" si="1"/>
        <v>368</v>
      </c>
      <c r="K45" s="3"/>
    </row>
    <row r="46" spans="1:10" ht="15" customHeight="1">
      <c r="A46" s="1">
        <v>5</v>
      </c>
      <c r="B46" s="45" t="s">
        <v>84</v>
      </c>
      <c r="C46" s="46" t="s">
        <v>63</v>
      </c>
      <c r="D46" s="12"/>
      <c r="E46" s="8" t="s">
        <v>14</v>
      </c>
      <c r="F46" s="70">
        <v>92</v>
      </c>
      <c r="G46" s="70">
        <v>98</v>
      </c>
      <c r="H46" s="70">
        <v>88</v>
      </c>
      <c r="I46" s="70">
        <v>88</v>
      </c>
      <c r="J46" s="9">
        <f t="shared" si="1"/>
        <v>366</v>
      </c>
    </row>
    <row r="47" spans="1:10" ht="15" customHeight="1">
      <c r="A47" s="1">
        <v>6</v>
      </c>
      <c r="B47" s="24" t="s">
        <v>33</v>
      </c>
      <c r="C47" s="25" t="s">
        <v>68</v>
      </c>
      <c r="D47" s="12"/>
      <c r="E47" s="8" t="s">
        <v>14</v>
      </c>
      <c r="F47" s="70">
        <v>92</v>
      </c>
      <c r="G47" s="70">
        <v>96</v>
      </c>
      <c r="H47" s="70">
        <v>88</v>
      </c>
      <c r="I47" s="70">
        <v>89</v>
      </c>
      <c r="J47" s="9">
        <f t="shared" si="1"/>
        <v>365</v>
      </c>
    </row>
    <row r="48" spans="1:10" ht="15" customHeight="1">
      <c r="A48" s="1">
        <v>7</v>
      </c>
      <c r="B48" s="24" t="s">
        <v>30</v>
      </c>
      <c r="C48" s="25" t="s">
        <v>68</v>
      </c>
      <c r="D48" s="12"/>
      <c r="E48" s="8" t="s">
        <v>14</v>
      </c>
      <c r="F48" s="70">
        <v>85</v>
      </c>
      <c r="G48" s="70">
        <v>92</v>
      </c>
      <c r="H48" s="70">
        <v>94</v>
      </c>
      <c r="I48" s="70">
        <v>92</v>
      </c>
      <c r="J48" s="9">
        <f t="shared" si="1"/>
        <v>363</v>
      </c>
    </row>
    <row r="49" spans="1:11" ht="15" customHeight="1">
      <c r="A49" s="1">
        <v>8</v>
      </c>
      <c r="B49" s="50" t="s">
        <v>86</v>
      </c>
      <c r="C49" s="51" t="s">
        <v>56</v>
      </c>
      <c r="D49" s="12"/>
      <c r="E49" s="8" t="s">
        <v>14</v>
      </c>
      <c r="F49" s="70">
        <v>90</v>
      </c>
      <c r="G49" s="70">
        <v>91</v>
      </c>
      <c r="H49" s="70">
        <v>86</v>
      </c>
      <c r="I49" s="70">
        <v>92</v>
      </c>
      <c r="J49" s="9">
        <f t="shared" si="1"/>
        <v>359</v>
      </c>
      <c r="K49" s="3"/>
    </row>
    <row r="50" spans="1:11" ht="15" customHeight="1">
      <c r="A50" s="1">
        <v>9</v>
      </c>
      <c r="B50" s="40" t="s">
        <v>88</v>
      </c>
      <c r="C50" s="41" t="s">
        <v>89</v>
      </c>
      <c r="D50" s="12"/>
      <c r="E50" s="8" t="s">
        <v>14</v>
      </c>
      <c r="F50" s="70">
        <v>87</v>
      </c>
      <c r="G50" s="70">
        <v>91</v>
      </c>
      <c r="H50" s="70">
        <v>86</v>
      </c>
      <c r="I50" s="70">
        <v>93</v>
      </c>
      <c r="J50" s="9">
        <f t="shared" si="1"/>
        <v>357</v>
      </c>
      <c r="K50" s="3"/>
    </row>
    <row r="51" spans="1:10" ht="15" customHeight="1">
      <c r="A51" s="1">
        <v>10</v>
      </c>
      <c r="B51" s="52" t="s">
        <v>22</v>
      </c>
      <c r="C51" s="53" t="s">
        <v>57</v>
      </c>
      <c r="D51" s="12"/>
      <c r="E51" s="8" t="s">
        <v>14</v>
      </c>
      <c r="F51" s="70">
        <v>85</v>
      </c>
      <c r="G51" s="70">
        <v>89</v>
      </c>
      <c r="H51" s="70">
        <v>88</v>
      </c>
      <c r="I51" s="70">
        <v>92</v>
      </c>
      <c r="J51" s="9">
        <f t="shared" si="1"/>
        <v>354</v>
      </c>
    </row>
    <row r="52" spans="1:10" ht="15" customHeight="1">
      <c r="A52" s="1">
        <v>11</v>
      </c>
      <c r="B52" s="28" t="s">
        <v>10</v>
      </c>
      <c r="C52" s="29" t="s">
        <v>70</v>
      </c>
      <c r="D52" s="12"/>
      <c r="E52" s="8" t="s">
        <v>14</v>
      </c>
      <c r="F52" s="70">
        <v>86</v>
      </c>
      <c r="G52" s="70">
        <v>89</v>
      </c>
      <c r="H52" s="70">
        <v>90</v>
      </c>
      <c r="I52" s="70">
        <v>85</v>
      </c>
      <c r="J52" s="9">
        <f t="shared" si="1"/>
        <v>350</v>
      </c>
    </row>
    <row r="53" spans="1:10" ht="15" customHeight="1">
      <c r="A53" s="1">
        <v>12</v>
      </c>
      <c r="B53" s="24" t="s">
        <v>53</v>
      </c>
      <c r="C53" s="25" t="s">
        <v>68</v>
      </c>
      <c r="D53" s="12"/>
      <c r="E53" s="8" t="s">
        <v>14</v>
      </c>
      <c r="F53" s="70">
        <v>84</v>
      </c>
      <c r="G53" s="70">
        <v>89</v>
      </c>
      <c r="H53" s="70">
        <v>86</v>
      </c>
      <c r="I53" s="70">
        <v>90</v>
      </c>
      <c r="J53" s="9">
        <f t="shared" si="1"/>
        <v>349</v>
      </c>
    </row>
    <row r="54" spans="1:10" ht="15" customHeight="1">
      <c r="A54" s="1">
        <v>13</v>
      </c>
      <c r="B54" s="52" t="s">
        <v>23</v>
      </c>
      <c r="C54" s="53" t="s">
        <v>57</v>
      </c>
      <c r="D54" s="12"/>
      <c r="E54" s="8" t="s">
        <v>14</v>
      </c>
      <c r="F54" s="70">
        <v>82</v>
      </c>
      <c r="G54" s="70">
        <v>86</v>
      </c>
      <c r="H54" s="70">
        <v>90</v>
      </c>
      <c r="I54" s="70">
        <v>90</v>
      </c>
      <c r="J54" s="9">
        <f t="shared" si="1"/>
        <v>348</v>
      </c>
    </row>
    <row r="55" spans="1:10" ht="15" customHeight="1">
      <c r="A55" s="1">
        <v>14</v>
      </c>
      <c r="B55" s="38" t="s">
        <v>102</v>
      </c>
      <c r="C55" s="39" t="s">
        <v>60</v>
      </c>
      <c r="D55" s="12"/>
      <c r="E55" s="8" t="s">
        <v>14</v>
      </c>
      <c r="F55" s="70">
        <v>86</v>
      </c>
      <c r="G55" s="70">
        <v>89</v>
      </c>
      <c r="H55" s="70">
        <v>89</v>
      </c>
      <c r="I55" s="70">
        <v>84</v>
      </c>
      <c r="J55" s="9">
        <f t="shared" si="1"/>
        <v>348</v>
      </c>
    </row>
    <row r="56" spans="1:10" ht="15" customHeight="1">
      <c r="A56" s="1">
        <v>15</v>
      </c>
      <c r="B56" s="38" t="s">
        <v>26</v>
      </c>
      <c r="C56" s="39" t="s">
        <v>60</v>
      </c>
      <c r="D56" s="12"/>
      <c r="E56" s="8" t="s">
        <v>14</v>
      </c>
      <c r="F56" s="70">
        <v>87</v>
      </c>
      <c r="G56" s="70">
        <v>87</v>
      </c>
      <c r="H56" s="70">
        <v>85</v>
      </c>
      <c r="I56" s="70">
        <v>87</v>
      </c>
      <c r="J56" s="9">
        <f t="shared" si="1"/>
        <v>346</v>
      </c>
    </row>
    <row r="57" spans="1:10" ht="15" customHeight="1">
      <c r="A57" s="1">
        <v>16</v>
      </c>
      <c r="B57" s="28" t="s">
        <v>75</v>
      </c>
      <c r="C57" s="29" t="s">
        <v>70</v>
      </c>
      <c r="D57" s="12"/>
      <c r="E57" s="8" t="s">
        <v>14</v>
      </c>
      <c r="F57" s="70">
        <v>85</v>
      </c>
      <c r="G57" s="70">
        <v>86</v>
      </c>
      <c r="H57" s="70">
        <v>90</v>
      </c>
      <c r="I57" s="70">
        <v>85</v>
      </c>
      <c r="J57" s="9">
        <f t="shared" si="1"/>
        <v>346</v>
      </c>
    </row>
    <row r="58" spans="1:10" ht="15" customHeight="1">
      <c r="A58" s="1">
        <v>17</v>
      </c>
      <c r="B58" s="28" t="s">
        <v>24</v>
      </c>
      <c r="C58" s="29" t="s">
        <v>70</v>
      </c>
      <c r="D58" s="12"/>
      <c r="E58" s="8" t="s">
        <v>14</v>
      </c>
      <c r="F58" s="70">
        <v>86</v>
      </c>
      <c r="G58" s="70">
        <v>87</v>
      </c>
      <c r="H58" s="70">
        <v>89</v>
      </c>
      <c r="I58" s="70">
        <v>83</v>
      </c>
      <c r="J58" s="9">
        <f t="shared" si="1"/>
        <v>345</v>
      </c>
    </row>
    <row r="59" spans="1:10" ht="15" customHeight="1">
      <c r="A59" s="1">
        <v>18</v>
      </c>
      <c r="B59" s="52" t="s">
        <v>58</v>
      </c>
      <c r="C59" s="53" t="s">
        <v>57</v>
      </c>
      <c r="D59" s="12"/>
      <c r="E59" s="8" t="s">
        <v>14</v>
      </c>
      <c r="F59" s="70">
        <v>89</v>
      </c>
      <c r="G59" s="70">
        <v>89</v>
      </c>
      <c r="H59" s="70">
        <v>79</v>
      </c>
      <c r="I59" s="70">
        <v>87</v>
      </c>
      <c r="J59" s="9">
        <f t="shared" si="1"/>
        <v>344</v>
      </c>
    </row>
    <row r="60" spans="1:10" ht="15" customHeight="1">
      <c r="A60" s="1">
        <v>19</v>
      </c>
      <c r="B60" s="42" t="s">
        <v>50</v>
      </c>
      <c r="C60" s="43" t="s">
        <v>63</v>
      </c>
      <c r="D60" s="12"/>
      <c r="E60" s="8" t="s">
        <v>14</v>
      </c>
      <c r="F60" s="70">
        <v>80</v>
      </c>
      <c r="G60" s="70">
        <v>88</v>
      </c>
      <c r="H60" s="70">
        <v>86</v>
      </c>
      <c r="I60" s="70">
        <v>87</v>
      </c>
      <c r="J60" s="9">
        <f t="shared" si="1"/>
        <v>341</v>
      </c>
    </row>
    <row r="61" spans="1:10" ht="15" customHeight="1">
      <c r="A61" s="1">
        <v>20</v>
      </c>
      <c r="B61" s="52" t="s">
        <v>121</v>
      </c>
      <c r="C61" s="53" t="s">
        <v>57</v>
      </c>
      <c r="D61" s="12"/>
      <c r="E61" s="8" t="s">
        <v>14</v>
      </c>
      <c r="F61" s="70">
        <v>87</v>
      </c>
      <c r="G61" s="70">
        <v>86</v>
      </c>
      <c r="H61" s="70">
        <v>79</v>
      </c>
      <c r="I61" s="70">
        <v>87</v>
      </c>
      <c r="J61" s="9">
        <f t="shared" si="1"/>
        <v>339</v>
      </c>
    </row>
    <row r="62" spans="1:10" ht="15" customHeight="1">
      <c r="A62" s="1">
        <v>21</v>
      </c>
      <c r="B62" s="38" t="s">
        <v>61</v>
      </c>
      <c r="C62" s="39" t="s">
        <v>60</v>
      </c>
      <c r="D62" s="12"/>
      <c r="E62" s="8" t="s">
        <v>14</v>
      </c>
      <c r="F62" s="70">
        <v>78</v>
      </c>
      <c r="G62" s="70">
        <v>78</v>
      </c>
      <c r="H62" s="70">
        <v>71</v>
      </c>
      <c r="I62" s="70">
        <v>82</v>
      </c>
      <c r="J62" s="9">
        <f t="shared" si="1"/>
        <v>309</v>
      </c>
    </row>
    <row r="63" spans="1:10" ht="15" customHeight="1">
      <c r="A63" s="1">
        <v>22</v>
      </c>
      <c r="B63" s="52" t="s">
        <v>59</v>
      </c>
      <c r="C63" s="53" t="s">
        <v>57</v>
      </c>
      <c r="D63" s="12"/>
      <c r="E63" s="8" t="s">
        <v>14</v>
      </c>
      <c r="F63" s="70"/>
      <c r="G63" s="70"/>
      <c r="H63" s="70"/>
      <c r="I63" s="70"/>
      <c r="J63" s="9">
        <f t="shared" si="1"/>
        <v>0</v>
      </c>
    </row>
    <row r="64" spans="1:10" ht="15" customHeight="1">
      <c r="A64" s="1">
        <v>23</v>
      </c>
      <c r="B64" s="28" t="s">
        <v>81</v>
      </c>
      <c r="C64" s="29" t="s">
        <v>70</v>
      </c>
      <c r="D64" s="12"/>
      <c r="E64" s="8" t="s">
        <v>14</v>
      </c>
      <c r="F64" s="70"/>
      <c r="G64" s="70"/>
      <c r="H64" s="70"/>
      <c r="I64" s="70"/>
      <c r="J64" s="9">
        <f t="shared" si="1"/>
        <v>0</v>
      </c>
    </row>
    <row r="65" spans="1:10" ht="15" customHeight="1">
      <c r="A65" s="1">
        <v>24</v>
      </c>
      <c r="B65" s="38" t="s">
        <v>28</v>
      </c>
      <c r="C65" s="39" t="s">
        <v>60</v>
      </c>
      <c r="D65" s="12"/>
      <c r="E65" s="8" t="s">
        <v>14</v>
      </c>
      <c r="F65" s="70"/>
      <c r="G65" s="70"/>
      <c r="H65" s="70"/>
      <c r="I65" s="70"/>
      <c r="J65" s="9">
        <f t="shared" si="1"/>
        <v>0</v>
      </c>
    </row>
    <row r="66" spans="1:11" s="3" customFormat="1" ht="15" customHeight="1">
      <c r="A66" s="1">
        <v>25</v>
      </c>
      <c r="B66" s="28" t="s">
        <v>76</v>
      </c>
      <c r="C66" s="29" t="s">
        <v>70</v>
      </c>
      <c r="D66" s="12"/>
      <c r="E66" s="8" t="s">
        <v>14</v>
      </c>
      <c r="F66" s="70"/>
      <c r="G66" s="70"/>
      <c r="H66" s="70"/>
      <c r="I66" s="70"/>
      <c r="J66" s="9">
        <f t="shared" si="1"/>
        <v>0</v>
      </c>
      <c r="K66" s="2"/>
    </row>
    <row r="67" spans="1:11" s="3" customFormat="1" ht="15" customHeight="1">
      <c r="A67" s="1">
        <v>26</v>
      </c>
      <c r="B67" s="24" t="s">
        <v>27</v>
      </c>
      <c r="C67" s="25" t="s">
        <v>68</v>
      </c>
      <c r="D67" s="12"/>
      <c r="E67" s="8" t="s">
        <v>14</v>
      </c>
      <c r="F67" s="70"/>
      <c r="G67" s="70"/>
      <c r="H67" s="70"/>
      <c r="I67" s="70"/>
      <c r="J67" s="9">
        <f t="shared" si="1"/>
        <v>0</v>
      </c>
      <c r="K67" s="2"/>
    </row>
    <row r="68" spans="2:10" ht="13.5" customHeight="1">
      <c r="B68" s="11"/>
      <c r="C68" s="12"/>
      <c r="D68" s="12"/>
      <c r="E68" s="8"/>
      <c r="F68" s="8"/>
      <c r="G68" s="8"/>
      <c r="H68" s="8"/>
      <c r="I68" s="8"/>
      <c r="J68" s="21"/>
    </row>
    <row r="69" spans="2:10" ht="13.5" customHeight="1">
      <c r="B69" s="11"/>
      <c r="C69" s="12"/>
      <c r="D69" s="12"/>
      <c r="E69" s="8"/>
      <c r="F69" s="8"/>
      <c r="G69" s="8"/>
      <c r="H69" s="8"/>
      <c r="I69" s="8"/>
      <c r="J69" s="21"/>
    </row>
    <row r="70" spans="2:9" ht="13.5" customHeight="1">
      <c r="B70" s="6" t="s">
        <v>20</v>
      </c>
      <c r="C70" s="84" t="s">
        <v>79</v>
      </c>
      <c r="D70" s="84"/>
      <c r="E70" s="84"/>
      <c r="F70" s="84"/>
      <c r="G70" s="84"/>
      <c r="H70" s="84"/>
      <c r="I70" s="84"/>
    </row>
    <row r="71" ht="13.5" customHeight="1">
      <c r="B71" s="6"/>
    </row>
    <row r="72" ht="13.5" customHeight="1">
      <c r="B72" s="6" t="s">
        <v>16</v>
      </c>
    </row>
    <row r="73" ht="13.5" customHeight="1">
      <c r="B73" s="6"/>
    </row>
    <row r="74" spans="1:9" ht="15" customHeight="1">
      <c r="A74" s="1">
        <v>1</v>
      </c>
      <c r="B74" s="36" t="s">
        <v>18</v>
      </c>
      <c r="C74" s="81" t="s">
        <v>123</v>
      </c>
      <c r="D74" s="81"/>
      <c r="E74" s="81"/>
      <c r="F74" s="81"/>
      <c r="G74" s="81"/>
      <c r="H74" s="82">
        <f>+J42+J47+J48</f>
        <v>1105</v>
      </c>
      <c r="I74" s="82"/>
    </row>
    <row r="75" spans="1:9" ht="15" customHeight="1">
      <c r="A75" s="1">
        <v>2</v>
      </c>
      <c r="B75" s="44" t="s">
        <v>42</v>
      </c>
      <c r="C75" s="86" t="s">
        <v>124</v>
      </c>
      <c r="D75" s="86"/>
      <c r="E75" s="86"/>
      <c r="F75" s="86"/>
      <c r="G75" s="86"/>
      <c r="H75" s="82">
        <f>+J44+J45+J46</f>
        <v>1104</v>
      </c>
      <c r="I75" s="82"/>
    </row>
    <row r="76" spans="1:9" ht="15" customHeight="1">
      <c r="A76" s="1">
        <v>3</v>
      </c>
      <c r="B76" s="38" t="s">
        <v>19</v>
      </c>
      <c r="C76" s="81" t="s">
        <v>126</v>
      </c>
      <c r="D76" s="81"/>
      <c r="E76" s="81"/>
      <c r="F76" s="81"/>
      <c r="G76" s="81"/>
      <c r="H76" s="82">
        <f>+J50+J55+J56</f>
        <v>1051</v>
      </c>
      <c r="I76" s="82"/>
    </row>
    <row r="77" spans="1:9" ht="15" customHeight="1">
      <c r="A77" s="1">
        <v>4</v>
      </c>
      <c r="B77" s="52" t="s">
        <v>34</v>
      </c>
      <c r="C77" s="86" t="s">
        <v>125</v>
      </c>
      <c r="D77" s="86"/>
      <c r="E77" s="86"/>
      <c r="F77" s="86"/>
      <c r="G77" s="86"/>
      <c r="H77" s="82">
        <f>+J51+J59+J54</f>
        <v>1046</v>
      </c>
      <c r="I77" s="82"/>
    </row>
    <row r="78" spans="1:9" ht="15" customHeight="1">
      <c r="A78" s="1">
        <v>5</v>
      </c>
      <c r="B78" s="35" t="s">
        <v>17</v>
      </c>
      <c r="C78" s="81" t="s">
        <v>127</v>
      </c>
      <c r="D78" s="81"/>
      <c r="E78" s="81"/>
      <c r="F78" s="81"/>
      <c r="G78" s="81"/>
      <c r="H78" s="82">
        <f>+J58+J57+J52</f>
        <v>1041</v>
      </c>
      <c r="I78" s="82"/>
    </row>
    <row r="79" spans="8:9" ht="13.5" customHeight="1">
      <c r="H79" s="17"/>
      <c r="I79" s="17"/>
    </row>
    <row r="80" spans="1:11" ht="37.5" customHeight="1">
      <c r="A80" s="78" t="s">
        <v>0</v>
      </c>
      <c r="B80" s="78"/>
      <c r="C80" s="78"/>
      <c r="D80" s="78"/>
      <c r="E80" s="78"/>
      <c r="F80" s="78"/>
      <c r="G80" s="78"/>
      <c r="H80" s="78"/>
      <c r="I80" s="78"/>
      <c r="J80" s="78"/>
      <c r="K80" s="5"/>
    </row>
    <row r="81" spans="1:11" s="34" customFormat="1" ht="16.5" customHeight="1">
      <c r="A81" s="79" t="s">
        <v>77</v>
      </c>
      <c r="B81" s="79"/>
      <c r="C81" s="79"/>
      <c r="D81" s="79"/>
      <c r="E81" s="79"/>
      <c r="F81" s="79"/>
      <c r="G81" s="79"/>
      <c r="H81" s="79"/>
      <c r="I81" s="79"/>
      <c r="J81" s="79"/>
      <c r="K81" s="33"/>
    </row>
    <row r="82" spans="1:10" s="34" customFormat="1" ht="16.5" customHeight="1">
      <c r="A82" s="9"/>
      <c r="B82" s="80" t="s">
        <v>95</v>
      </c>
      <c r="C82" s="80"/>
      <c r="D82" s="80"/>
      <c r="E82" s="80"/>
      <c r="F82" s="80"/>
      <c r="G82" s="80"/>
      <c r="H82" s="80"/>
      <c r="I82" s="80"/>
      <c r="J82" s="80"/>
    </row>
    <row r="83" spans="2:10" ht="6.75" customHeight="1">
      <c r="B83" s="85"/>
      <c r="C83" s="85"/>
      <c r="D83" s="85"/>
      <c r="E83" s="85"/>
      <c r="F83" s="85"/>
      <c r="G83" s="85"/>
      <c r="H83" s="85"/>
      <c r="I83" s="85"/>
      <c r="J83" s="85"/>
    </row>
    <row r="84" ht="15" customHeight="1">
      <c r="B84" s="6" t="s">
        <v>35</v>
      </c>
    </row>
    <row r="85" spans="2:10" ht="15" customHeight="1">
      <c r="B85" s="6" t="s">
        <v>2</v>
      </c>
      <c r="D85" s="15"/>
      <c r="E85" s="22"/>
      <c r="F85" s="22"/>
      <c r="G85" s="22"/>
      <c r="H85" s="22"/>
      <c r="I85" s="20"/>
      <c r="J85" s="23"/>
    </row>
    <row r="86" spans="6:10" ht="15" customHeight="1">
      <c r="F86" s="14" t="s">
        <v>3</v>
      </c>
      <c r="G86" s="14" t="s">
        <v>4</v>
      </c>
      <c r="H86" s="14" t="s">
        <v>5</v>
      </c>
      <c r="I86" s="14" t="s">
        <v>6</v>
      </c>
      <c r="J86" s="21" t="s">
        <v>7</v>
      </c>
    </row>
    <row r="87" spans="1:10" ht="15" customHeight="1">
      <c r="A87" s="1">
        <v>1</v>
      </c>
      <c r="B87" s="30" t="s">
        <v>25</v>
      </c>
      <c r="C87" s="31" t="s">
        <v>70</v>
      </c>
      <c r="E87" s="4" t="s">
        <v>37</v>
      </c>
      <c r="F87" s="3">
        <v>100</v>
      </c>
      <c r="G87" s="3">
        <v>100</v>
      </c>
      <c r="H87" s="3">
        <v>100</v>
      </c>
      <c r="I87" s="12"/>
      <c r="J87" s="9">
        <f aca="true" t="shared" si="2" ref="J87:J111">SUM(F87:I87)</f>
        <v>300</v>
      </c>
    </row>
    <row r="88" spans="1:10" ht="15" customHeight="1">
      <c r="A88" s="1">
        <v>2</v>
      </c>
      <c r="B88" s="30" t="s">
        <v>36</v>
      </c>
      <c r="C88" s="31" t="s">
        <v>70</v>
      </c>
      <c r="D88" s="12"/>
      <c r="E88" s="8" t="s">
        <v>37</v>
      </c>
      <c r="F88" s="70">
        <v>100</v>
      </c>
      <c r="G88" s="70">
        <v>98</v>
      </c>
      <c r="H88" s="70">
        <v>99</v>
      </c>
      <c r="I88" s="70"/>
      <c r="J88" s="71">
        <f t="shared" si="2"/>
        <v>297</v>
      </c>
    </row>
    <row r="89" spans="1:10" ht="15" customHeight="1">
      <c r="A89" s="1">
        <v>3</v>
      </c>
      <c r="B89" s="42" t="s">
        <v>45</v>
      </c>
      <c r="C89" s="43" t="s">
        <v>63</v>
      </c>
      <c r="D89" s="12"/>
      <c r="E89" s="8" t="s">
        <v>37</v>
      </c>
      <c r="F89" s="70">
        <v>97</v>
      </c>
      <c r="G89" s="70">
        <v>99</v>
      </c>
      <c r="H89" s="70">
        <v>100</v>
      </c>
      <c r="I89" s="70"/>
      <c r="J89" s="9">
        <f t="shared" si="2"/>
        <v>296</v>
      </c>
    </row>
    <row r="90" spans="1:10" ht="15" customHeight="1">
      <c r="A90" s="1">
        <v>4</v>
      </c>
      <c r="B90" s="24" t="s">
        <v>8</v>
      </c>
      <c r="C90" s="25" t="s">
        <v>68</v>
      </c>
      <c r="E90" s="4" t="s">
        <v>37</v>
      </c>
      <c r="F90" s="3">
        <v>98</v>
      </c>
      <c r="G90" s="3">
        <v>100</v>
      </c>
      <c r="H90" s="3">
        <v>97</v>
      </c>
      <c r="I90" s="12"/>
      <c r="J90" s="9">
        <f t="shared" si="2"/>
        <v>295</v>
      </c>
    </row>
    <row r="91" spans="1:10" ht="15" customHeight="1">
      <c r="A91" s="1">
        <v>5</v>
      </c>
      <c r="B91" s="24" t="s">
        <v>54</v>
      </c>
      <c r="C91" s="25" t="s">
        <v>68</v>
      </c>
      <c r="E91" s="4" t="s">
        <v>37</v>
      </c>
      <c r="F91" s="3">
        <v>99</v>
      </c>
      <c r="G91" s="3">
        <v>99</v>
      </c>
      <c r="H91" s="3">
        <v>97</v>
      </c>
      <c r="I91" s="12"/>
      <c r="J91" s="9">
        <f t="shared" si="2"/>
        <v>295</v>
      </c>
    </row>
    <row r="92" spans="1:10" ht="15" customHeight="1">
      <c r="A92" s="1">
        <v>6</v>
      </c>
      <c r="B92" s="30" t="s">
        <v>39</v>
      </c>
      <c r="C92" s="31" t="s">
        <v>70</v>
      </c>
      <c r="E92" s="4" t="s">
        <v>37</v>
      </c>
      <c r="F92" s="3">
        <v>98</v>
      </c>
      <c r="G92" s="3">
        <v>97</v>
      </c>
      <c r="H92" s="3">
        <v>99</v>
      </c>
      <c r="I92" s="12"/>
      <c r="J92" s="9">
        <f t="shared" si="2"/>
        <v>294</v>
      </c>
    </row>
    <row r="93" spans="1:10" ht="15" customHeight="1">
      <c r="A93" s="1">
        <v>7</v>
      </c>
      <c r="B93" s="42" t="s">
        <v>44</v>
      </c>
      <c r="C93" s="43" t="s">
        <v>63</v>
      </c>
      <c r="D93" s="12"/>
      <c r="E93" s="8" t="s">
        <v>37</v>
      </c>
      <c r="F93" s="3">
        <v>95</v>
      </c>
      <c r="G93" s="3">
        <v>98</v>
      </c>
      <c r="H93" s="3">
        <v>98</v>
      </c>
      <c r="I93" s="12"/>
      <c r="J93" s="9">
        <f t="shared" si="2"/>
        <v>291</v>
      </c>
    </row>
    <row r="94" spans="1:10" ht="15" customHeight="1">
      <c r="A94" s="1">
        <v>8</v>
      </c>
      <c r="B94" s="30" t="s">
        <v>38</v>
      </c>
      <c r="C94" s="31" t="s">
        <v>70</v>
      </c>
      <c r="D94" s="12"/>
      <c r="E94" s="8" t="s">
        <v>37</v>
      </c>
      <c r="F94" s="70">
        <v>98</v>
      </c>
      <c r="G94" s="70">
        <v>94</v>
      </c>
      <c r="H94" s="70">
        <v>98</v>
      </c>
      <c r="I94" s="70"/>
      <c r="J94" s="9">
        <f t="shared" si="2"/>
        <v>290</v>
      </c>
    </row>
    <row r="95" spans="1:10" ht="15" customHeight="1">
      <c r="A95" s="1">
        <v>9</v>
      </c>
      <c r="B95" s="42" t="s">
        <v>51</v>
      </c>
      <c r="C95" s="43" t="s">
        <v>63</v>
      </c>
      <c r="D95" s="12"/>
      <c r="E95" s="8" t="s">
        <v>37</v>
      </c>
      <c r="F95" s="70">
        <v>92</v>
      </c>
      <c r="G95" s="70">
        <v>100</v>
      </c>
      <c r="H95" s="70">
        <v>98</v>
      </c>
      <c r="I95" s="70"/>
      <c r="J95" s="9">
        <f t="shared" si="2"/>
        <v>290</v>
      </c>
    </row>
    <row r="96" spans="1:10" ht="15" customHeight="1">
      <c r="A96" s="1">
        <v>10</v>
      </c>
      <c r="B96" s="30" t="s">
        <v>72</v>
      </c>
      <c r="C96" s="31" t="s">
        <v>70</v>
      </c>
      <c r="E96" s="4" t="s">
        <v>37</v>
      </c>
      <c r="F96" s="3">
        <v>96</v>
      </c>
      <c r="G96" s="3">
        <v>94</v>
      </c>
      <c r="H96" s="3">
        <v>93</v>
      </c>
      <c r="I96" s="12"/>
      <c r="J96" s="9">
        <f t="shared" si="2"/>
        <v>283</v>
      </c>
    </row>
    <row r="97" spans="1:10" ht="15" customHeight="1">
      <c r="A97" s="1">
        <v>11</v>
      </c>
      <c r="B97" s="30" t="s">
        <v>29</v>
      </c>
      <c r="C97" s="31" t="s">
        <v>70</v>
      </c>
      <c r="E97" s="4" t="s">
        <v>37</v>
      </c>
      <c r="F97" s="3">
        <v>90</v>
      </c>
      <c r="G97" s="3">
        <v>93</v>
      </c>
      <c r="H97" s="3">
        <v>99</v>
      </c>
      <c r="I97" s="12"/>
      <c r="J97" s="9">
        <f t="shared" si="2"/>
        <v>282</v>
      </c>
    </row>
    <row r="98" spans="1:10" ht="15" customHeight="1">
      <c r="A98" s="1">
        <v>12</v>
      </c>
      <c r="B98" s="30" t="s">
        <v>40</v>
      </c>
      <c r="C98" s="31" t="s">
        <v>70</v>
      </c>
      <c r="D98" s="12"/>
      <c r="E98" s="8" t="s">
        <v>37</v>
      </c>
      <c r="F98" s="70">
        <v>94</v>
      </c>
      <c r="G98" s="70">
        <v>92</v>
      </c>
      <c r="H98" s="70">
        <v>94</v>
      </c>
      <c r="I98" s="70"/>
      <c r="J98" s="9">
        <f t="shared" si="2"/>
        <v>280</v>
      </c>
    </row>
    <row r="99" spans="1:10" ht="15" customHeight="1">
      <c r="A99" s="1">
        <v>13</v>
      </c>
      <c r="B99" s="30" t="s">
        <v>87</v>
      </c>
      <c r="C99" s="31" t="s">
        <v>70</v>
      </c>
      <c r="D99" s="12"/>
      <c r="E99" s="8" t="s">
        <v>37</v>
      </c>
      <c r="F99" s="70">
        <v>92</v>
      </c>
      <c r="G99" s="70">
        <v>94</v>
      </c>
      <c r="H99" s="70">
        <v>93</v>
      </c>
      <c r="I99" s="70"/>
      <c r="J99" s="9">
        <f t="shared" si="2"/>
        <v>279</v>
      </c>
    </row>
    <row r="100" spans="1:10" ht="15" customHeight="1">
      <c r="A100" s="1">
        <v>14</v>
      </c>
      <c r="B100" s="42" t="s">
        <v>52</v>
      </c>
      <c r="C100" s="43" t="s">
        <v>63</v>
      </c>
      <c r="D100" s="12"/>
      <c r="E100" s="8" t="s">
        <v>37</v>
      </c>
      <c r="F100" s="70">
        <v>92</v>
      </c>
      <c r="G100" s="70">
        <v>94</v>
      </c>
      <c r="H100" s="70">
        <v>92</v>
      </c>
      <c r="I100" s="70"/>
      <c r="J100" s="9">
        <f t="shared" si="2"/>
        <v>278</v>
      </c>
    </row>
    <row r="101" spans="1:10" ht="15" customHeight="1">
      <c r="A101" s="1">
        <v>15</v>
      </c>
      <c r="B101" s="42" t="s">
        <v>46</v>
      </c>
      <c r="C101" s="43" t="s">
        <v>63</v>
      </c>
      <c r="D101" s="12"/>
      <c r="E101" s="8" t="s">
        <v>37</v>
      </c>
      <c r="F101" s="3">
        <v>94</v>
      </c>
      <c r="G101" s="3">
        <v>90</v>
      </c>
      <c r="H101" s="3">
        <v>91</v>
      </c>
      <c r="I101" s="12"/>
      <c r="J101" s="9">
        <f t="shared" si="2"/>
        <v>275</v>
      </c>
    </row>
    <row r="102" spans="1:10" ht="15" customHeight="1">
      <c r="A102" s="1">
        <v>16</v>
      </c>
      <c r="B102" s="30" t="s">
        <v>73</v>
      </c>
      <c r="C102" s="31" t="s">
        <v>70</v>
      </c>
      <c r="E102" s="4" t="s">
        <v>37</v>
      </c>
      <c r="F102" s="3">
        <v>95</v>
      </c>
      <c r="G102" s="3">
        <v>92</v>
      </c>
      <c r="H102" s="3">
        <v>85</v>
      </c>
      <c r="I102" s="12"/>
      <c r="J102" s="9">
        <f t="shared" si="2"/>
        <v>272</v>
      </c>
    </row>
    <row r="103" spans="1:10" ht="15" customHeight="1">
      <c r="A103" s="1">
        <v>17</v>
      </c>
      <c r="B103" s="42" t="s">
        <v>67</v>
      </c>
      <c r="C103" s="43" t="s">
        <v>63</v>
      </c>
      <c r="D103" s="12"/>
      <c r="E103" s="8" t="s">
        <v>37</v>
      </c>
      <c r="F103" s="70">
        <v>92</v>
      </c>
      <c r="G103" s="70">
        <v>89</v>
      </c>
      <c r="H103" s="70">
        <v>90</v>
      </c>
      <c r="I103" s="70"/>
      <c r="J103" s="9">
        <f t="shared" si="2"/>
        <v>271</v>
      </c>
    </row>
    <row r="104" spans="1:10" ht="15" customHeight="1">
      <c r="A104" s="1">
        <v>18</v>
      </c>
      <c r="B104" s="30" t="s">
        <v>31</v>
      </c>
      <c r="C104" s="31" t="s">
        <v>70</v>
      </c>
      <c r="E104" s="8" t="s">
        <v>37</v>
      </c>
      <c r="F104" s="3">
        <v>91</v>
      </c>
      <c r="G104" s="3">
        <v>91</v>
      </c>
      <c r="H104" s="3">
        <v>89</v>
      </c>
      <c r="I104" s="12"/>
      <c r="J104" s="9">
        <f t="shared" si="2"/>
        <v>271</v>
      </c>
    </row>
    <row r="105" spans="1:10" ht="15" customHeight="1">
      <c r="A105" s="1">
        <v>19</v>
      </c>
      <c r="B105" s="30" t="s">
        <v>74</v>
      </c>
      <c r="C105" s="31" t="s">
        <v>70</v>
      </c>
      <c r="E105" s="4" t="s">
        <v>37</v>
      </c>
      <c r="F105" s="3">
        <v>91</v>
      </c>
      <c r="G105" s="3">
        <v>92</v>
      </c>
      <c r="H105" s="3">
        <v>88</v>
      </c>
      <c r="I105" s="12"/>
      <c r="J105" s="9">
        <f t="shared" si="2"/>
        <v>271</v>
      </c>
    </row>
    <row r="106" spans="1:10" ht="15" customHeight="1">
      <c r="A106" s="1">
        <v>20</v>
      </c>
      <c r="B106" s="42" t="s">
        <v>65</v>
      </c>
      <c r="C106" s="43" t="s">
        <v>63</v>
      </c>
      <c r="D106" s="12"/>
      <c r="E106" s="8" t="s">
        <v>37</v>
      </c>
      <c r="F106" s="70">
        <v>89</v>
      </c>
      <c r="G106" s="70">
        <v>95</v>
      </c>
      <c r="H106" s="70">
        <v>86</v>
      </c>
      <c r="I106" s="70"/>
      <c r="J106" s="9">
        <f t="shared" si="2"/>
        <v>270</v>
      </c>
    </row>
    <row r="107" spans="1:10" ht="15" customHeight="1">
      <c r="A107" s="1">
        <v>21</v>
      </c>
      <c r="B107" s="30" t="s">
        <v>71</v>
      </c>
      <c r="C107" s="31" t="s">
        <v>70</v>
      </c>
      <c r="E107" s="8" t="s">
        <v>37</v>
      </c>
      <c r="F107" s="3">
        <v>88</v>
      </c>
      <c r="G107" s="3">
        <v>93</v>
      </c>
      <c r="H107" s="3">
        <v>84</v>
      </c>
      <c r="I107" s="12"/>
      <c r="J107" s="9">
        <f t="shared" si="2"/>
        <v>265</v>
      </c>
    </row>
    <row r="108" spans="1:10" ht="15" customHeight="1">
      <c r="A108" s="1">
        <v>22</v>
      </c>
      <c r="B108" s="42" t="s">
        <v>64</v>
      </c>
      <c r="C108" s="43" t="s">
        <v>63</v>
      </c>
      <c r="D108" s="12"/>
      <c r="E108" s="8" t="s">
        <v>37</v>
      </c>
      <c r="F108" s="70">
        <v>88</v>
      </c>
      <c r="G108" s="70">
        <v>85</v>
      </c>
      <c r="H108" s="70">
        <v>91</v>
      </c>
      <c r="I108" s="70"/>
      <c r="J108" s="9">
        <f t="shared" si="2"/>
        <v>264</v>
      </c>
    </row>
    <row r="109" spans="1:10" ht="15" customHeight="1">
      <c r="A109" s="1">
        <v>23</v>
      </c>
      <c r="B109" s="24" t="s">
        <v>27</v>
      </c>
      <c r="C109" s="25" t="s">
        <v>68</v>
      </c>
      <c r="E109" s="4" t="s">
        <v>37</v>
      </c>
      <c r="F109" s="3">
        <v>88</v>
      </c>
      <c r="G109" s="3">
        <v>91</v>
      </c>
      <c r="H109" s="3">
        <v>85</v>
      </c>
      <c r="I109" s="12"/>
      <c r="J109" s="9">
        <f t="shared" si="2"/>
        <v>264</v>
      </c>
    </row>
    <row r="110" spans="1:10" ht="15" customHeight="1">
      <c r="A110" s="1">
        <v>24</v>
      </c>
      <c r="B110" s="30" t="s">
        <v>55</v>
      </c>
      <c r="C110" s="31" t="s">
        <v>70</v>
      </c>
      <c r="E110" s="8" t="s">
        <v>37</v>
      </c>
      <c r="F110" s="3">
        <v>87</v>
      </c>
      <c r="G110" s="3">
        <v>86</v>
      </c>
      <c r="H110" s="3">
        <v>87</v>
      </c>
      <c r="I110" s="12"/>
      <c r="J110" s="9">
        <f t="shared" si="2"/>
        <v>260</v>
      </c>
    </row>
    <row r="111" spans="1:10" ht="15" customHeight="1">
      <c r="A111" s="1">
        <v>25</v>
      </c>
      <c r="B111" s="30" t="s">
        <v>41</v>
      </c>
      <c r="C111" s="31" t="s">
        <v>70</v>
      </c>
      <c r="E111" s="8" t="s">
        <v>37</v>
      </c>
      <c r="F111" s="3"/>
      <c r="G111" s="3"/>
      <c r="H111" s="3"/>
      <c r="I111" s="12"/>
      <c r="J111" s="9">
        <f t="shared" si="2"/>
        <v>0</v>
      </c>
    </row>
    <row r="112" spans="2:10" ht="15" customHeight="1">
      <c r="B112" s="11"/>
      <c r="C112" s="12"/>
      <c r="I112" s="8"/>
      <c r="J112" s="23"/>
    </row>
    <row r="113" ht="13.5" customHeight="1">
      <c r="B113" s="6" t="s">
        <v>43</v>
      </c>
    </row>
    <row r="114" ht="13.5" customHeight="1">
      <c r="B114" s="6"/>
    </row>
    <row r="115" spans="2:9" ht="13.5" customHeight="1">
      <c r="B115" s="6" t="s">
        <v>16</v>
      </c>
      <c r="C115" s="84" t="s">
        <v>79</v>
      </c>
      <c r="D115" s="84"/>
      <c r="E115" s="84"/>
      <c r="F115" s="84"/>
      <c r="G115" s="84"/>
      <c r="H115" s="84"/>
      <c r="I115" s="84"/>
    </row>
    <row r="116" ht="13.5" customHeight="1">
      <c r="B116" s="6"/>
    </row>
    <row r="117" spans="1:9" ht="15" customHeight="1">
      <c r="A117" s="1">
        <v>1</v>
      </c>
      <c r="B117" s="35" t="s">
        <v>17</v>
      </c>
      <c r="C117" s="81" t="s">
        <v>91</v>
      </c>
      <c r="D117" s="81"/>
      <c r="E117" s="81"/>
      <c r="F117" s="81"/>
      <c r="G117" s="81"/>
      <c r="H117" s="82">
        <f>J87+J88+J92</f>
        <v>891</v>
      </c>
      <c r="I117" s="82"/>
    </row>
    <row r="118" spans="1:9" ht="15" customHeight="1">
      <c r="A118" s="1">
        <v>2</v>
      </c>
      <c r="B118" s="44" t="s">
        <v>42</v>
      </c>
      <c r="C118" s="81" t="s">
        <v>128</v>
      </c>
      <c r="D118" s="81"/>
      <c r="E118" s="81"/>
      <c r="F118" s="81"/>
      <c r="G118" s="81"/>
      <c r="H118" s="82">
        <f>J89+J93+J95</f>
        <v>877</v>
      </c>
      <c r="I118" s="82"/>
    </row>
    <row r="119" spans="1:9" ht="15" customHeight="1">
      <c r="A119" s="1">
        <v>3</v>
      </c>
      <c r="B119" s="36" t="s">
        <v>18</v>
      </c>
      <c r="C119" s="81" t="s">
        <v>129</v>
      </c>
      <c r="D119" s="81"/>
      <c r="E119" s="81"/>
      <c r="F119" s="81"/>
      <c r="G119" s="81"/>
      <c r="H119" s="82">
        <f>J90+J91+J109</f>
        <v>854</v>
      </c>
      <c r="I119" s="82"/>
    </row>
  </sheetData>
  <sheetProtection password="C4D9" sheet="1" selectLockedCells="1" selectUnlockedCells="1"/>
  <mergeCells count="37">
    <mergeCell ref="H118:I118"/>
    <mergeCell ref="C76:G76"/>
    <mergeCell ref="H76:I76"/>
    <mergeCell ref="C119:G119"/>
    <mergeCell ref="H119:I119"/>
    <mergeCell ref="B82:J82"/>
    <mergeCell ref="B83:J83"/>
    <mergeCell ref="C115:I115"/>
    <mergeCell ref="C117:G117"/>
    <mergeCell ref="H117:I117"/>
    <mergeCell ref="C118:G118"/>
    <mergeCell ref="C74:G74"/>
    <mergeCell ref="H74:I74"/>
    <mergeCell ref="C78:G78"/>
    <mergeCell ref="H78:I78"/>
    <mergeCell ref="A80:J80"/>
    <mergeCell ref="A81:J81"/>
    <mergeCell ref="C75:G75"/>
    <mergeCell ref="H75:I75"/>
    <mergeCell ref="C77:G77"/>
    <mergeCell ref="H77:I77"/>
    <mergeCell ref="C32:G32"/>
    <mergeCell ref="A35:J35"/>
    <mergeCell ref="A36:J36"/>
    <mergeCell ref="B37:J37"/>
    <mergeCell ref="C39:J40"/>
    <mergeCell ref="C70:I70"/>
    <mergeCell ref="H32:I32"/>
    <mergeCell ref="C33:G33"/>
    <mergeCell ref="H33:I33"/>
    <mergeCell ref="C34:G34"/>
    <mergeCell ref="H34:I34"/>
    <mergeCell ref="A1:J1"/>
    <mergeCell ref="A2:J2"/>
    <mergeCell ref="B3:J3"/>
    <mergeCell ref="C5:J6"/>
    <mergeCell ref="C28:I28"/>
  </mergeCells>
  <printOptions/>
  <pageMargins left="0" right="0" top="0" bottom="0" header="0" footer="0"/>
  <pageSetup horizontalDpi="300" verticalDpi="300" orientation="portrait" paperSize="9" r:id="rId1"/>
  <rowBreaks count="2" manualBreakCount="2">
    <brk id="34" max="255" man="1"/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L15" sqref="L15"/>
    </sheetView>
  </sheetViews>
  <sheetFormatPr defaultColWidth="11.421875" defaultRowHeight="12.75"/>
  <cols>
    <col min="1" max="1" width="4.7109375" style="1" customWidth="1"/>
    <col min="2" max="2" width="30.7109375" style="2" customWidth="1"/>
    <col min="3" max="3" width="10.7109375" style="3" customWidth="1"/>
    <col min="4" max="4" width="10.00390625" style="3" customWidth="1"/>
    <col min="5" max="5" width="6.7109375" style="4" customWidth="1"/>
    <col min="6" max="6" width="6.8515625" style="4" customWidth="1"/>
    <col min="7" max="8" width="7.8515625" style="4" customWidth="1"/>
    <col min="9" max="9" width="7.28125" style="4" customWidth="1"/>
    <col min="10" max="10" width="9.140625" style="20" customWidth="1"/>
    <col min="11" max="16384" width="11.421875" style="2" customWidth="1"/>
  </cols>
  <sheetData>
    <row r="1" spans="1:11" ht="37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5"/>
    </row>
    <row r="2" spans="1:11" s="34" customFormat="1" ht="16.5" customHeight="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33"/>
    </row>
    <row r="3" spans="1:10" s="34" customFormat="1" ht="16.5" customHeight="1">
      <c r="A3" s="9"/>
      <c r="B3" s="80" t="s">
        <v>130</v>
      </c>
      <c r="C3" s="80"/>
      <c r="D3" s="80"/>
      <c r="E3" s="80"/>
      <c r="F3" s="80"/>
      <c r="G3" s="80"/>
      <c r="H3" s="80"/>
      <c r="I3" s="80"/>
      <c r="J3" s="80"/>
    </row>
    <row r="4" ht="15" customHeight="1"/>
    <row r="5" spans="2:10" ht="15" customHeight="1">
      <c r="B5" s="6" t="s">
        <v>1</v>
      </c>
      <c r="C5" s="83" t="s">
        <v>96</v>
      </c>
      <c r="D5" s="83"/>
      <c r="E5" s="83"/>
      <c r="F5" s="83"/>
      <c r="G5" s="83"/>
      <c r="H5" s="83"/>
      <c r="I5" s="83"/>
      <c r="J5" s="83"/>
    </row>
    <row r="6" spans="2:10" ht="15" customHeight="1">
      <c r="B6" s="6" t="s">
        <v>2</v>
      </c>
      <c r="C6" s="83"/>
      <c r="D6" s="83"/>
      <c r="E6" s="83"/>
      <c r="F6" s="83"/>
      <c r="G6" s="83"/>
      <c r="H6" s="83"/>
      <c r="I6" s="83"/>
      <c r="J6" s="83"/>
    </row>
    <row r="7" ht="15" customHeight="1"/>
    <row r="8" spans="6:10" ht="15" customHeight="1">
      <c r="F8" s="7" t="s">
        <v>3</v>
      </c>
      <c r="G8" s="7" t="s">
        <v>4</v>
      </c>
      <c r="H8" s="7" t="s">
        <v>5</v>
      </c>
      <c r="I8" s="7" t="s">
        <v>6</v>
      </c>
      <c r="J8" s="20" t="s">
        <v>7</v>
      </c>
    </row>
    <row r="9" ht="5.25" customHeight="1"/>
    <row r="10" spans="1:10" ht="15" customHeight="1">
      <c r="A10" s="1">
        <v>1</v>
      </c>
      <c r="B10" s="24" t="s">
        <v>8</v>
      </c>
      <c r="C10" s="25" t="s">
        <v>68</v>
      </c>
      <c r="D10" s="12"/>
      <c r="E10" s="8" t="s">
        <v>9</v>
      </c>
      <c r="F10" s="4">
        <v>98.2</v>
      </c>
      <c r="G10" s="4">
        <v>98.9</v>
      </c>
      <c r="H10" s="4">
        <v>100.6</v>
      </c>
      <c r="I10" s="4">
        <v>96.1</v>
      </c>
      <c r="J10" s="21">
        <f aca="true" t="shared" si="0" ref="J10:J26">SUM(F10:I10)</f>
        <v>393.80000000000007</v>
      </c>
    </row>
    <row r="11" spans="1:10" ht="15" customHeight="1">
      <c r="A11" s="1">
        <v>2</v>
      </c>
      <c r="B11" s="28" t="s">
        <v>80</v>
      </c>
      <c r="C11" s="29" t="s">
        <v>70</v>
      </c>
      <c r="D11" s="12"/>
      <c r="E11" s="8" t="s">
        <v>9</v>
      </c>
      <c r="F11" s="4">
        <v>95.6</v>
      </c>
      <c r="G11" s="4">
        <v>101.2</v>
      </c>
      <c r="H11" s="4">
        <v>99.1</v>
      </c>
      <c r="I11" s="4">
        <v>96.7</v>
      </c>
      <c r="J11" s="21">
        <f t="shared" si="0"/>
        <v>392.59999999999997</v>
      </c>
    </row>
    <row r="12" spans="1:10" ht="15" customHeight="1">
      <c r="A12" s="1">
        <v>3</v>
      </c>
      <c r="B12" s="38" t="s">
        <v>62</v>
      </c>
      <c r="C12" s="39" t="s">
        <v>60</v>
      </c>
      <c r="D12" s="12"/>
      <c r="E12" s="8" t="s">
        <v>9</v>
      </c>
      <c r="F12" s="8">
        <v>95.3</v>
      </c>
      <c r="G12" s="8">
        <v>100.4</v>
      </c>
      <c r="H12" s="8">
        <v>100</v>
      </c>
      <c r="I12" s="8">
        <v>95.9</v>
      </c>
      <c r="J12" s="21">
        <f t="shared" si="0"/>
        <v>391.6</v>
      </c>
    </row>
    <row r="13" spans="1:10" ht="15" customHeight="1">
      <c r="A13" s="1">
        <v>4</v>
      </c>
      <c r="B13" s="24" t="s">
        <v>69</v>
      </c>
      <c r="C13" s="25" t="s">
        <v>68</v>
      </c>
      <c r="D13" s="12"/>
      <c r="E13" s="8" t="s">
        <v>9</v>
      </c>
      <c r="F13" s="8">
        <v>95.5</v>
      </c>
      <c r="G13" s="8">
        <v>94.3</v>
      </c>
      <c r="H13" s="8">
        <v>99.1</v>
      </c>
      <c r="I13" s="8">
        <v>93.4</v>
      </c>
      <c r="J13" s="21">
        <f t="shared" si="0"/>
        <v>382.29999999999995</v>
      </c>
    </row>
    <row r="14" spans="1:10" ht="15" customHeight="1">
      <c r="A14" s="1">
        <v>5</v>
      </c>
      <c r="B14" s="28" t="s">
        <v>11</v>
      </c>
      <c r="C14" s="29" t="s">
        <v>70</v>
      </c>
      <c r="D14" s="12"/>
      <c r="E14" s="8" t="s">
        <v>9</v>
      </c>
      <c r="F14" s="8">
        <v>93.6</v>
      </c>
      <c r="G14" s="8">
        <v>90.3</v>
      </c>
      <c r="H14" s="8">
        <v>100</v>
      </c>
      <c r="I14" s="8">
        <v>95.4</v>
      </c>
      <c r="J14" s="21">
        <f t="shared" si="0"/>
        <v>379.29999999999995</v>
      </c>
    </row>
    <row r="15" spans="1:10" ht="15" customHeight="1">
      <c r="A15" s="1">
        <v>6</v>
      </c>
      <c r="B15" s="42" t="s">
        <v>83</v>
      </c>
      <c r="C15" s="43" t="s">
        <v>63</v>
      </c>
      <c r="D15" s="12"/>
      <c r="E15" s="8" t="s">
        <v>9</v>
      </c>
      <c r="F15" s="8">
        <v>93.3</v>
      </c>
      <c r="G15" s="8">
        <v>93.5</v>
      </c>
      <c r="H15" s="8">
        <v>88.9</v>
      </c>
      <c r="I15" s="8">
        <v>96.5</v>
      </c>
      <c r="J15" s="21">
        <f t="shared" si="0"/>
        <v>372.20000000000005</v>
      </c>
    </row>
    <row r="16" spans="1:10" ht="15" customHeight="1">
      <c r="A16" s="1">
        <v>7</v>
      </c>
      <c r="B16" s="24" t="s">
        <v>15</v>
      </c>
      <c r="C16" s="25" t="s">
        <v>68</v>
      </c>
      <c r="D16" s="12"/>
      <c r="E16" s="8" t="s">
        <v>9</v>
      </c>
      <c r="F16" s="8">
        <v>90.2</v>
      </c>
      <c r="G16" s="8">
        <v>94.6</v>
      </c>
      <c r="H16" s="8">
        <v>93.3</v>
      </c>
      <c r="I16" s="8">
        <v>92</v>
      </c>
      <c r="J16" s="21">
        <f t="shared" si="0"/>
        <v>370.1</v>
      </c>
    </row>
    <row r="17" spans="1:10" ht="15" customHeight="1">
      <c r="A17" s="1">
        <v>8</v>
      </c>
      <c r="B17" s="24" t="s">
        <v>12</v>
      </c>
      <c r="C17" s="25" t="s">
        <v>68</v>
      </c>
      <c r="D17" s="12"/>
      <c r="E17" s="8" t="s">
        <v>9</v>
      </c>
      <c r="F17" s="8">
        <v>95.2</v>
      </c>
      <c r="G17" s="8">
        <v>91.3</v>
      </c>
      <c r="H17" s="8">
        <v>95.9</v>
      </c>
      <c r="I17" s="8">
        <v>87.4</v>
      </c>
      <c r="J17" s="21">
        <f t="shared" si="0"/>
        <v>369.79999999999995</v>
      </c>
    </row>
    <row r="18" spans="1:10" ht="15" customHeight="1">
      <c r="A18" s="1">
        <v>9</v>
      </c>
      <c r="B18" s="26" t="s">
        <v>82</v>
      </c>
      <c r="C18" s="27" t="s">
        <v>68</v>
      </c>
      <c r="D18" s="12"/>
      <c r="E18" s="8" t="s">
        <v>9</v>
      </c>
      <c r="F18" s="8">
        <v>90</v>
      </c>
      <c r="G18" s="8">
        <v>94</v>
      </c>
      <c r="H18" s="8">
        <v>90.2</v>
      </c>
      <c r="I18" s="8">
        <v>92.5</v>
      </c>
      <c r="J18" s="21">
        <f t="shared" si="0"/>
        <v>366.7</v>
      </c>
    </row>
    <row r="19" spans="1:10" ht="15" customHeight="1">
      <c r="A19" s="1">
        <v>10</v>
      </c>
      <c r="B19" s="24" t="s">
        <v>100</v>
      </c>
      <c r="C19" s="25" t="s">
        <v>68</v>
      </c>
      <c r="D19" s="12"/>
      <c r="E19" s="8" t="s">
        <v>9</v>
      </c>
      <c r="F19" s="4">
        <v>91.2</v>
      </c>
      <c r="G19" s="4">
        <v>91.8</v>
      </c>
      <c r="H19" s="4">
        <v>94</v>
      </c>
      <c r="I19" s="4">
        <v>89</v>
      </c>
      <c r="J19" s="21">
        <f t="shared" si="0"/>
        <v>366</v>
      </c>
    </row>
    <row r="20" spans="1:10" ht="15" customHeight="1">
      <c r="A20" s="1">
        <v>11</v>
      </c>
      <c r="B20" s="42" t="s">
        <v>47</v>
      </c>
      <c r="C20" s="43" t="s">
        <v>63</v>
      </c>
      <c r="D20" s="12"/>
      <c r="E20" s="8" t="s">
        <v>9</v>
      </c>
      <c r="F20" s="4">
        <v>92.1</v>
      </c>
      <c r="G20" s="4">
        <v>88.9</v>
      </c>
      <c r="H20" s="4">
        <v>95.8</v>
      </c>
      <c r="I20" s="4">
        <v>85.3</v>
      </c>
      <c r="J20" s="21">
        <f t="shared" si="0"/>
        <v>362.1</v>
      </c>
    </row>
    <row r="21" spans="1:10" ht="15" customHeight="1">
      <c r="A21" s="1">
        <v>12</v>
      </c>
      <c r="B21" s="47" t="s">
        <v>48</v>
      </c>
      <c r="C21" s="43" t="s">
        <v>63</v>
      </c>
      <c r="D21" s="12"/>
      <c r="E21" s="8" t="s">
        <v>9</v>
      </c>
      <c r="F21" s="8">
        <v>85.9</v>
      </c>
      <c r="G21" s="8">
        <v>89</v>
      </c>
      <c r="H21" s="8">
        <v>90.5</v>
      </c>
      <c r="I21" s="8">
        <v>91.7</v>
      </c>
      <c r="J21" s="21">
        <f t="shared" si="0"/>
        <v>357.09999999999997</v>
      </c>
    </row>
    <row r="22" spans="1:10" ht="15" customHeight="1">
      <c r="A22" s="1">
        <v>13</v>
      </c>
      <c r="B22" s="42" t="s">
        <v>67</v>
      </c>
      <c r="C22" s="43" t="s">
        <v>63</v>
      </c>
      <c r="D22" s="12"/>
      <c r="E22" s="8" t="s">
        <v>9</v>
      </c>
      <c r="F22" s="8">
        <v>81</v>
      </c>
      <c r="G22" s="8">
        <v>83.9</v>
      </c>
      <c r="H22" s="8">
        <v>91.6</v>
      </c>
      <c r="I22" s="8">
        <v>92.6</v>
      </c>
      <c r="J22" s="21">
        <f t="shared" si="0"/>
        <v>349.1</v>
      </c>
    </row>
    <row r="23" spans="1:10" ht="15" customHeight="1">
      <c r="A23" s="1">
        <v>14</v>
      </c>
      <c r="B23" s="24" t="s">
        <v>13</v>
      </c>
      <c r="C23" s="25" t="s">
        <v>68</v>
      </c>
      <c r="D23" s="12"/>
      <c r="E23" s="8" t="s">
        <v>9</v>
      </c>
      <c r="F23" s="4">
        <v>92.4</v>
      </c>
      <c r="G23" s="4">
        <v>83.5</v>
      </c>
      <c r="H23" s="4">
        <v>83.1</v>
      </c>
      <c r="I23" s="4">
        <v>89.5</v>
      </c>
      <c r="J23" s="21">
        <f t="shared" si="0"/>
        <v>348.5</v>
      </c>
    </row>
    <row r="24" spans="1:10" ht="15" customHeight="1">
      <c r="A24" s="1">
        <v>15</v>
      </c>
      <c r="B24" s="42" t="s">
        <v>46</v>
      </c>
      <c r="C24" s="43" t="s">
        <v>63</v>
      </c>
      <c r="D24" s="12"/>
      <c r="E24" s="8" t="s">
        <v>9</v>
      </c>
      <c r="F24" s="4">
        <v>0</v>
      </c>
      <c r="G24" s="4">
        <v>0</v>
      </c>
      <c r="H24" s="4">
        <v>0</v>
      </c>
      <c r="I24" s="4">
        <v>0</v>
      </c>
      <c r="J24" s="21">
        <f t="shared" si="0"/>
        <v>0</v>
      </c>
    </row>
    <row r="25" spans="1:10" ht="15" customHeight="1">
      <c r="A25" s="1">
        <v>16</v>
      </c>
      <c r="B25" s="42" t="s">
        <v>44</v>
      </c>
      <c r="C25" s="43" t="s">
        <v>63</v>
      </c>
      <c r="D25" s="12"/>
      <c r="E25" s="8" t="s">
        <v>9</v>
      </c>
      <c r="F25" s="8">
        <v>0</v>
      </c>
      <c r="G25" s="8">
        <v>0</v>
      </c>
      <c r="H25" s="8">
        <v>0</v>
      </c>
      <c r="I25" s="8">
        <v>0</v>
      </c>
      <c r="J25" s="21">
        <f t="shared" si="0"/>
        <v>0</v>
      </c>
    </row>
    <row r="26" spans="1:10" ht="15" customHeight="1">
      <c r="A26" s="1">
        <v>17</v>
      </c>
      <c r="B26" s="42" t="s">
        <v>49</v>
      </c>
      <c r="C26" s="43" t="s">
        <v>63</v>
      </c>
      <c r="D26" s="12"/>
      <c r="E26" s="8" t="s">
        <v>9</v>
      </c>
      <c r="F26" s="8">
        <v>0</v>
      </c>
      <c r="G26" s="8">
        <v>0</v>
      </c>
      <c r="H26" s="8">
        <v>0</v>
      </c>
      <c r="I26" s="8">
        <v>0</v>
      </c>
      <c r="J26" s="21">
        <f t="shared" si="0"/>
        <v>0</v>
      </c>
    </row>
    <row r="27" spans="1:10" s="3" customFormat="1" ht="15" customHeight="1">
      <c r="A27" s="1"/>
      <c r="B27" s="11"/>
      <c r="C27" s="12"/>
      <c r="D27" s="12"/>
      <c r="E27" s="8"/>
      <c r="F27" s="8"/>
      <c r="G27" s="8"/>
      <c r="H27" s="8"/>
      <c r="I27" s="8"/>
      <c r="J27" s="21"/>
    </row>
    <row r="28" spans="1:10" s="3" customFormat="1" ht="15" customHeight="1">
      <c r="A28" s="1"/>
      <c r="B28" s="2"/>
      <c r="E28" s="8"/>
      <c r="F28" s="8"/>
      <c r="G28" s="8"/>
      <c r="H28" s="8"/>
      <c r="I28" s="8"/>
      <c r="J28" s="21"/>
    </row>
    <row r="29" spans="1:10" s="3" customFormat="1" ht="15" customHeight="1">
      <c r="A29" s="1"/>
      <c r="B29" s="10"/>
      <c r="E29" s="8"/>
      <c r="F29" s="8"/>
      <c r="G29" s="8"/>
      <c r="H29" s="8"/>
      <c r="I29" s="8"/>
      <c r="J29" s="21"/>
    </row>
    <row r="30" spans="1:10" s="3" customFormat="1" ht="15" customHeight="1">
      <c r="A30" s="1"/>
      <c r="B30" s="10"/>
      <c r="E30" s="8"/>
      <c r="F30" s="8"/>
      <c r="G30" s="8"/>
      <c r="H30" s="8"/>
      <c r="I30" s="8"/>
      <c r="J30" s="21"/>
    </row>
    <row r="31" ht="15" customHeight="1"/>
    <row r="32" spans="2:9" ht="17.25" customHeight="1">
      <c r="B32" s="6" t="s">
        <v>1</v>
      </c>
      <c r="C32" s="84" t="s">
        <v>79</v>
      </c>
      <c r="D32" s="84"/>
      <c r="E32" s="84"/>
      <c r="F32" s="84"/>
      <c r="G32" s="84"/>
      <c r="H32" s="84"/>
      <c r="I32" s="84"/>
    </row>
    <row r="33" ht="15" customHeight="1">
      <c r="B33" s="6"/>
    </row>
    <row r="34" ht="17.25" customHeight="1">
      <c r="B34" s="6" t="s">
        <v>16</v>
      </c>
    </row>
    <row r="35" ht="15" customHeight="1">
      <c r="D35" s="13"/>
    </row>
    <row r="36" spans="1:9" ht="17.25" customHeight="1">
      <c r="A36" s="1">
        <v>1</v>
      </c>
      <c r="B36" s="36" t="s">
        <v>18</v>
      </c>
      <c r="C36" s="81" t="s">
        <v>90</v>
      </c>
      <c r="D36" s="81"/>
      <c r="E36" s="81"/>
      <c r="F36" s="81"/>
      <c r="G36" s="81"/>
      <c r="H36" s="82">
        <f>+J10+J13+J16</f>
        <v>1146.2</v>
      </c>
      <c r="I36" s="82"/>
    </row>
    <row r="37" spans="1:9" ht="17.25" customHeight="1">
      <c r="A37" s="1">
        <v>2</v>
      </c>
      <c r="B37" s="44" t="s">
        <v>42</v>
      </c>
      <c r="C37" s="81" t="s">
        <v>137</v>
      </c>
      <c r="D37" s="81"/>
      <c r="E37" s="81"/>
      <c r="F37" s="81"/>
      <c r="G37" s="81"/>
      <c r="H37" s="82">
        <f>+J15+J20+J21</f>
        <v>1091.4</v>
      </c>
      <c r="I37" s="82"/>
    </row>
    <row r="38" spans="1:11" ht="37.5">
      <c r="A38" s="78" t="s">
        <v>0</v>
      </c>
      <c r="B38" s="78"/>
      <c r="C38" s="78"/>
      <c r="D38" s="78"/>
      <c r="E38" s="78"/>
      <c r="F38" s="78"/>
      <c r="G38" s="78"/>
      <c r="H38" s="78"/>
      <c r="I38" s="78"/>
      <c r="J38" s="78"/>
      <c r="K38" s="5"/>
    </row>
    <row r="39" spans="1:11" s="34" customFormat="1" ht="16.5" customHeight="1">
      <c r="A39" s="79" t="s">
        <v>77</v>
      </c>
      <c r="B39" s="79"/>
      <c r="C39" s="79"/>
      <c r="D39" s="79"/>
      <c r="E39" s="79"/>
      <c r="F39" s="79"/>
      <c r="G39" s="79"/>
      <c r="H39" s="79"/>
      <c r="I39" s="79"/>
      <c r="J39" s="79"/>
      <c r="K39" s="33"/>
    </row>
    <row r="40" spans="1:10" s="34" customFormat="1" ht="16.5" customHeight="1">
      <c r="A40" s="9"/>
      <c r="B40" s="80" t="s">
        <v>130</v>
      </c>
      <c r="C40" s="80"/>
      <c r="D40" s="80"/>
      <c r="E40" s="80"/>
      <c r="F40" s="80"/>
      <c r="G40" s="80"/>
      <c r="H40" s="80"/>
      <c r="I40" s="80"/>
      <c r="J40" s="80"/>
    </row>
    <row r="41" spans="2:10" ht="5.25" customHeight="1">
      <c r="B41" s="16"/>
      <c r="C41" s="16"/>
      <c r="D41" s="16"/>
      <c r="E41" s="17"/>
      <c r="F41" s="17"/>
      <c r="G41" s="17"/>
      <c r="H41" s="17"/>
      <c r="I41" s="17"/>
      <c r="J41" s="17"/>
    </row>
    <row r="42" spans="2:10" ht="15" customHeight="1">
      <c r="B42" s="6" t="s">
        <v>20</v>
      </c>
      <c r="C42" s="83"/>
      <c r="D42" s="83"/>
      <c r="E42" s="83"/>
      <c r="F42" s="83"/>
      <c r="G42" s="83"/>
      <c r="H42" s="83"/>
      <c r="I42" s="83"/>
      <c r="J42" s="83"/>
    </row>
    <row r="43" spans="2:10" ht="15" customHeight="1">
      <c r="B43" s="6" t="s">
        <v>2</v>
      </c>
      <c r="C43" s="83"/>
      <c r="D43" s="83"/>
      <c r="E43" s="83"/>
      <c r="F43" s="83"/>
      <c r="G43" s="83"/>
      <c r="H43" s="83"/>
      <c r="I43" s="83"/>
      <c r="J43" s="83"/>
    </row>
    <row r="44" spans="6:10" ht="15" customHeight="1">
      <c r="F44" s="14" t="s">
        <v>3</v>
      </c>
      <c r="G44" s="14" t="s">
        <v>4</v>
      </c>
      <c r="H44" s="14" t="s">
        <v>5</v>
      </c>
      <c r="I44" s="14" t="s">
        <v>6</v>
      </c>
      <c r="J44" s="21" t="s">
        <v>7</v>
      </c>
    </row>
    <row r="45" spans="1:10" ht="15" customHeight="1">
      <c r="A45" s="32">
        <v>1</v>
      </c>
      <c r="B45" s="24" t="s">
        <v>32</v>
      </c>
      <c r="C45" s="25" t="s">
        <v>68</v>
      </c>
      <c r="D45" s="12"/>
      <c r="E45" s="8" t="s">
        <v>14</v>
      </c>
      <c r="F45" s="8">
        <v>95</v>
      </c>
      <c r="G45" s="8">
        <v>94</v>
      </c>
      <c r="H45" s="8">
        <v>95</v>
      </c>
      <c r="I45" s="8">
        <v>91</v>
      </c>
      <c r="J45" s="21">
        <f aca="true" t="shared" si="1" ref="J45:J70">SUM(F45:I45)</f>
        <v>375</v>
      </c>
    </row>
    <row r="46" spans="1:10" ht="15" customHeight="1">
      <c r="A46" s="1">
        <v>2</v>
      </c>
      <c r="B46" s="48" t="s">
        <v>21</v>
      </c>
      <c r="C46" s="49" t="s">
        <v>56</v>
      </c>
      <c r="D46" s="12"/>
      <c r="E46" s="8" t="s">
        <v>14</v>
      </c>
      <c r="F46" s="8">
        <v>91</v>
      </c>
      <c r="G46" s="8">
        <v>94</v>
      </c>
      <c r="H46" s="8">
        <v>93</v>
      </c>
      <c r="I46" s="8">
        <v>95</v>
      </c>
      <c r="J46" s="21">
        <f t="shared" si="1"/>
        <v>373</v>
      </c>
    </row>
    <row r="47" spans="1:10" ht="15" customHeight="1">
      <c r="A47" s="32">
        <v>3</v>
      </c>
      <c r="B47" s="24" t="s">
        <v>33</v>
      </c>
      <c r="C47" s="25" t="s">
        <v>68</v>
      </c>
      <c r="D47" s="12"/>
      <c r="E47" s="8" t="s">
        <v>14</v>
      </c>
      <c r="F47" s="8">
        <v>93</v>
      </c>
      <c r="G47" s="8">
        <v>92</v>
      </c>
      <c r="H47" s="8">
        <v>96</v>
      </c>
      <c r="I47" s="8">
        <v>91</v>
      </c>
      <c r="J47" s="21">
        <f t="shared" si="1"/>
        <v>372</v>
      </c>
    </row>
    <row r="48" spans="1:10" ht="15" customHeight="1">
      <c r="A48" s="32">
        <v>4</v>
      </c>
      <c r="B48" s="45" t="s">
        <v>85</v>
      </c>
      <c r="C48" s="46" t="s">
        <v>63</v>
      </c>
      <c r="D48" s="12"/>
      <c r="E48" s="8" t="s">
        <v>14</v>
      </c>
      <c r="F48" s="8">
        <v>91</v>
      </c>
      <c r="G48" s="8">
        <v>92</v>
      </c>
      <c r="H48" s="8">
        <v>94</v>
      </c>
      <c r="I48" s="8">
        <v>93</v>
      </c>
      <c r="J48" s="21">
        <f t="shared" si="1"/>
        <v>370</v>
      </c>
    </row>
    <row r="49" spans="1:10" ht="15" customHeight="1">
      <c r="A49" s="1">
        <v>5</v>
      </c>
      <c r="B49" s="45" t="s">
        <v>84</v>
      </c>
      <c r="C49" s="46" t="s">
        <v>63</v>
      </c>
      <c r="D49" s="12"/>
      <c r="E49" s="8" t="s">
        <v>14</v>
      </c>
      <c r="F49" s="8">
        <v>89</v>
      </c>
      <c r="G49" s="8">
        <v>95</v>
      </c>
      <c r="H49" s="8">
        <v>94</v>
      </c>
      <c r="I49" s="8">
        <v>91</v>
      </c>
      <c r="J49" s="21">
        <f t="shared" si="1"/>
        <v>369</v>
      </c>
    </row>
    <row r="50" spans="1:10" ht="15" customHeight="1">
      <c r="A50" s="32">
        <v>6</v>
      </c>
      <c r="B50" s="42" t="s">
        <v>66</v>
      </c>
      <c r="C50" s="43" t="s">
        <v>63</v>
      </c>
      <c r="D50" s="12"/>
      <c r="E50" s="8" t="s">
        <v>14</v>
      </c>
      <c r="F50" s="8">
        <v>92</v>
      </c>
      <c r="G50" s="8">
        <v>89</v>
      </c>
      <c r="H50" s="8">
        <v>86</v>
      </c>
      <c r="I50" s="8">
        <v>96</v>
      </c>
      <c r="J50" s="21">
        <f t="shared" si="1"/>
        <v>363</v>
      </c>
    </row>
    <row r="51" spans="1:10" ht="15" customHeight="1">
      <c r="A51" s="32">
        <v>7</v>
      </c>
      <c r="B51" s="38" t="s">
        <v>102</v>
      </c>
      <c r="C51" s="39" t="s">
        <v>60</v>
      </c>
      <c r="D51" s="12"/>
      <c r="E51" s="8" t="s">
        <v>14</v>
      </c>
      <c r="F51" s="8">
        <v>88</v>
      </c>
      <c r="G51" s="8">
        <v>96</v>
      </c>
      <c r="H51" s="8">
        <v>87</v>
      </c>
      <c r="I51" s="8">
        <v>91</v>
      </c>
      <c r="J51" s="21">
        <f t="shared" si="1"/>
        <v>362</v>
      </c>
    </row>
    <row r="52" spans="1:10" ht="15" customHeight="1">
      <c r="A52" s="1">
        <v>8</v>
      </c>
      <c r="B52" s="24" t="s">
        <v>53</v>
      </c>
      <c r="C52" s="25" t="s">
        <v>68</v>
      </c>
      <c r="D52" s="12"/>
      <c r="E52" s="8" t="s">
        <v>14</v>
      </c>
      <c r="F52" s="8">
        <v>90</v>
      </c>
      <c r="G52" s="8">
        <v>94</v>
      </c>
      <c r="H52" s="8">
        <v>89</v>
      </c>
      <c r="I52" s="8">
        <v>89</v>
      </c>
      <c r="J52" s="21">
        <f t="shared" si="1"/>
        <v>362</v>
      </c>
    </row>
    <row r="53" spans="1:10" ht="15" customHeight="1">
      <c r="A53" s="32">
        <v>9</v>
      </c>
      <c r="B53" s="40" t="s">
        <v>88</v>
      </c>
      <c r="C53" s="41" t="s">
        <v>89</v>
      </c>
      <c r="D53" s="12"/>
      <c r="E53" s="8" t="s">
        <v>14</v>
      </c>
      <c r="F53" s="8">
        <v>91</v>
      </c>
      <c r="G53" s="8">
        <v>89</v>
      </c>
      <c r="H53" s="8">
        <v>93</v>
      </c>
      <c r="I53" s="8">
        <v>87</v>
      </c>
      <c r="J53" s="21">
        <f t="shared" si="1"/>
        <v>360</v>
      </c>
    </row>
    <row r="54" spans="1:10" ht="15" customHeight="1">
      <c r="A54" s="32">
        <v>10</v>
      </c>
      <c r="B54" s="52" t="s">
        <v>59</v>
      </c>
      <c r="C54" s="53" t="s">
        <v>57</v>
      </c>
      <c r="D54" s="12"/>
      <c r="E54" s="8" t="s">
        <v>14</v>
      </c>
      <c r="F54" s="8">
        <v>93</v>
      </c>
      <c r="G54" s="8">
        <v>87</v>
      </c>
      <c r="H54" s="8">
        <v>88</v>
      </c>
      <c r="I54" s="8">
        <v>88</v>
      </c>
      <c r="J54" s="21">
        <f t="shared" si="1"/>
        <v>356</v>
      </c>
    </row>
    <row r="55" spans="1:10" ht="15" customHeight="1">
      <c r="A55" s="1">
        <v>11</v>
      </c>
      <c r="B55" s="42" t="s">
        <v>50</v>
      </c>
      <c r="C55" s="43" t="s">
        <v>63</v>
      </c>
      <c r="D55" s="12"/>
      <c r="E55" s="8" t="s">
        <v>14</v>
      </c>
      <c r="F55" s="8">
        <v>86</v>
      </c>
      <c r="G55" s="8">
        <v>91</v>
      </c>
      <c r="H55" s="8">
        <v>88</v>
      </c>
      <c r="I55" s="8">
        <v>89</v>
      </c>
      <c r="J55" s="21">
        <f t="shared" si="1"/>
        <v>354</v>
      </c>
    </row>
    <row r="56" spans="1:10" ht="15" customHeight="1">
      <c r="A56" s="32">
        <v>12</v>
      </c>
      <c r="B56" s="38" t="s">
        <v>28</v>
      </c>
      <c r="C56" s="39" t="s">
        <v>60</v>
      </c>
      <c r="D56" s="12"/>
      <c r="E56" s="8" t="s">
        <v>14</v>
      </c>
      <c r="F56" s="8">
        <v>95</v>
      </c>
      <c r="G56" s="8">
        <v>86</v>
      </c>
      <c r="H56" s="8">
        <v>87</v>
      </c>
      <c r="I56" s="8">
        <v>86</v>
      </c>
      <c r="J56" s="21">
        <f t="shared" si="1"/>
        <v>354</v>
      </c>
    </row>
    <row r="57" spans="1:10" ht="15" customHeight="1">
      <c r="A57" s="32">
        <v>13</v>
      </c>
      <c r="B57" s="52" t="s">
        <v>22</v>
      </c>
      <c r="C57" s="53" t="s">
        <v>57</v>
      </c>
      <c r="D57" s="12"/>
      <c r="E57" s="8" t="s">
        <v>14</v>
      </c>
      <c r="F57" s="8">
        <v>87</v>
      </c>
      <c r="G57" s="8">
        <v>91</v>
      </c>
      <c r="H57" s="8">
        <v>88</v>
      </c>
      <c r="I57" s="8">
        <v>86</v>
      </c>
      <c r="J57" s="21">
        <f t="shared" si="1"/>
        <v>352</v>
      </c>
    </row>
    <row r="58" spans="1:10" ht="15" customHeight="1">
      <c r="A58" s="1">
        <v>14</v>
      </c>
      <c r="B58" s="52" t="s">
        <v>23</v>
      </c>
      <c r="C58" s="53" t="s">
        <v>57</v>
      </c>
      <c r="D58" s="12"/>
      <c r="E58" s="8" t="s">
        <v>14</v>
      </c>
      <c r="F58" s="8">
        <v>86</v>
      </c>
      <c r="G58" s="8">
        <v>84</v>
      </c>
      <c r="H58" s="8">
        <v>85</v>
      </c>
      <c r="I58" s="8">
        <v>91</v>
      </c>
      <c r="J58" s="21">
        <f t="shared" si="1"/>
        <v>346</v>
      </c>
    </row>
    <row r="59" spans="1:10" ht="15" customHeight="1">
      <c r="A59" s="32">
        <v>15</v>
      </c>
      <c r="B59" s="38" t="s">
        <v>26</v>
      </c>
      <c r="C59" s="39" t="s">
        <v>60</v>
      </c>
      <c r="D59" s="12"/>
      <c r="E59" s="8" t="s">
        <v>14</v>
      </c>
      <c r="F59" s="4">
        <v>81</v>
      </c>
      <c r="G59" s="4">
        <v>89</v>
      </c>
      <c r="H59" s="4">
        <v>88</v>
      </c>
      <c r="I59" s="4">
        <v>87</v>
      </c>
      <c r="J59" s="21">
        <f t="shared" si="1"/>
        <v>345</v>
      </c>
    </row>
    <row r="60" spans="1:11" ht="15" customHeight="1">
      <c r="A60" s="32">
        <v>16</v>
      </c>
      <c r="B60" s="52" t="s">
        <v>121</v>
      </c>
      <c r="C60" s="53" t="s">
        <v>57</v>
      </c>
      <c r="D60" s="12"/>
      <c r="E60" s="8" t="s">
        <v>14</v>
      </c>
      <c r="F60" s="8">
        <v>92</v>
      </c>
      <c r="G60" s="8">
        <v>90</v>
      </c>
      <c r="H60" s="8">
        <v>84</v>
      </c>
      <c r="I60" s="8">
        <v>78</v>
      </c>
      <c r="J60" s="21">
        <f t="shared" si="1"/>
        <v>344</v>
      </c>
      <c r="K60" s="3"/>
    </row>
    <row r="61" spans="1:10" ht="15" customHeight="1">
      <c r="A61" s="1">
        <v>17</v>
      </c>
      <c r="B61" s="52" t="s">
        <v>58</v>
      </c>
      <c r="C61" s="53" t="s">
        <v>57</v>
      </c>
      <c r="D61" s="12"/>
      <c r="E61" s="8" t="s">
        <v>14</v>
      </c>
      <c r="F61" s="8">
        <v>80</v>
      </c>
      <c r="G61" s="8">
        <v>88</v>
      </c>
      <c r="H61" s="8">
        <v>86</v>
      </c>
      <c r="I61" s="8">
        <v>89</v>
      </c>
      <c r="J61" s="21">
        <f t="shared" si="1"/>
        <v>343</v>
      </c>
    </row>
    <row r="62" spans="1:10" ht="15" customHeight="1">
      <c r="A62" s="32">
        <v>18</v>
      </c>
      <c r="B62" s="28" t="s">
        <v>10</v>
      </c>
      <c r="C62" s="29" t="s">
        <v>70</v>
      </c>
      <c r="D62" s="12"/>
      <c r="E62" s="8" t="s">
        <v>14</v>
      </c>
      <c r="F62" s="8">
        <v>87</v>
      </c>
      <c r="G62" s="8">
        <v>84</v>
      </c>
      <c r="H62" s="8">
        <v>87</v>
      </c>
      <c r="I62" s="8">
        <v>85</v>
      </c>
      <c r="J62" s="21">
        <f t="shared" si="1"/>
        <v>343</v>
      </c>
    </row>
    <row r="63" spans="1:10" ht="15" customHeight="1">
      <c r="A63" s="32">
        <v>19</v>
      </c>
      <c r="B63" s="28" t="s">
        <v>75</v>
      </c>
      <c r="C63" s="29" t="s">
        <v>70</v>
      </c>
      <c r="D63" s="12"/>
      <c r="E63" s="8" t="s">
        <v>14</v>
      </c>
      <c r="F63" s="8">
        <v>84</v>
      </c>
      <c r="G63" s="8">
        <v>82</v>
      </c>
      <c r="H63" s="8">
        <v>88</v>
      </c>
      <c r="I63" s="8">
        <v>88</v>
      </c>
      <c r="J63" s="21">
        <f t="shared" si="1"/>
        <v>342</v>
      </c>
    </row>
    <row r="64" spans="1:10" ht="15" customHeight="1">
      <c r="A64" s="1">
        <v>20</v>
      </c>
      <c r="B64" s="38" t="s">
        <v>61</v>
      </c>
      <c r="C64" s="39" t="s">
        <v>60</v>
      </c>
      <c r="D64" s="12"/>
      <c r="E64" s="8" t="s">
        <v>14</v>
      </c>
      <c r="F64" s="8">
        <v>75</v>
      </c>
      <c r="G64" s="8">
        <v>83</v>
      </c>
      <c r="H64" s="8">
        <v>86</v>
      </c>
      <c r="I64" s="8">
        <v>83</v>
      </c>
      <c r="J64" s="21">
        <f t="shared" si="1"/>
        <v>327</v>
      </c>
    </row>
    <row r="65" spans="1:10" ht="15" customHeight="1">
      <c r="A65" s="32">
        <v>21</v>
      </c>
      <c r="B65" s="28" t="s">
        <v>76</v>
      </c>
      <c r="C65" s="29" t="s">
        <v>70</v>
      </c>
      <c r="D65" s="12"/>
      <c r="E65" s="8" t="s">
        <v>14</v>
      </c>
      <c r="F65" s="4">
        <v>78</v>
      </c>
      <c r="G65" s="4">
        <v>75</v>
      </c>
      <c r="H65" s="4">
        <v>72</v>
      </c>
      <c r="I65" s="4">
        <v>72</v>
      </c>
      <c r="J65" s="21">
        <f t="shared" si="1"/>
        <v>297</v>
      </c>
    </row>
    <row r="66" spans="1:10" ht="15" customHeight="1">
      <c r="A66" s="32">
        <v>22</v>
      </c>
      <c r="B66" s="28" t="s">
        <v>24</v>
      </c>
      <c r="C66" s="29" t="s">
        <v>70</v>
      </c>
      <c r="D66" s="12"/>
      <c r="E66" s="8" t="s">
        <v>14</v>
      </c>
      <c r="F66" s="8">
        <v>0</v>
      </c>
      <c r="G66" s="8">
        <v>0</v>
      </c>
      <c r="H66" s="8">
        <v>0</v>
      </c>
      <c r="I66" s="8">
        <v>0</v>
      </c>
      <c r="J66" s="21">
        <f t="shared" si="1"/>
        <v>0</v>
      </c>
    </row>
    <row r="67" spans="1:10" s="3" customFormat="1" ht="15" customHeight="1">
      <c r="A67" s="1">
        <v>23</v>
      </c>
      <c r="B67" s="28" t="s">
        <v>81</v>
      </c>
      <c r="C67" s="29" t="s">
        <v>70</v>
      </c>
      <c r="D67" s="12"/>
      <c r="E67" s="8" t="s">
        <v>14</v>
      </c>
      <c r="F67" s="8">
        <v>0</v>
      </c>
      <c r="G67" s="8">
        <v>0</v>
      </c>
      <c r="H67" s="8">
        <v>0</v>
      </c>
      <c r="I67" s="8">
        <v>0</v>
      </c>
      <c r="J67" s="21">
        <f t="shared" si="1"/>
        <v>0</v>
      </c>
    </row>
    <row r="68" spans="1:11" s="3" customFormat="1" ht="15" customHeight="1">
      <c r="A68" s="32">
        <v>24</v>
      </c>
      <c r="B68" s="50" t="s">
        <v>86</v>
      </c>
      <c r="C68" s="51" t="s">
        <v>56</v>
      </c>
      <c r="D68" s="12"/>
      <c r="E68" s="8" t="s">
        <v>14</v>
      </c>
      <c r="F68" s="8">
        <v>0</v>
      </c>
      <c r="G68" s="8">
        <v>0</v>
      </c>
      <c r="H68" s="8">
        <v>0</v>
      </c>
      <c r="I68" s="8">
        <v>0</v>
      </c>
      <c r="J68" s="21">
        <f t="shared" si="1"/>
        <v>0</v>
      </c>
      <c r="K68" s="2"/>
    </row>
    <row r="69" spans="1:10" s="3" customFormat="1" ht="15" customHeight="1">
      <c r="A69" s="32">
        <v>25</v>
      </c>
      <c r="B69" s="24" t="s">
        <v>30</v>
      </c>
      <c r="C69" s="25" t="s">
        <v>68</v>
      </c>
      <c r="D69" s="12"/>
      <c r="E69" s="8" t="s">
        <v>14</v>
      </c>
      <c r="F69" s="8">
        <v>0</v>
      </c>
      <c r="G69" s="8">
        <v>0</v>
      </c>
      <c r="H69" s="8">
        <v>0</v>
      </c>
      <c r="I69" s="8">
        <v>0</v>
      </c>
      <c r="J69" s="21">
        <f t="shared" si="1"/>
        <v>0</v>
      </c>
    </row>
    <row r="70" spans="1:10" ht="15" customHeight="1">
      <c r="A70" s="1">
        <v>26</v>
      </c>
      <c r="B70" s="24" t="s">
        <v>27</v>
      </c>
      <c r="C70" s="25" t="s">
        <v>68</v>
      </c>
      <c r="D70" s="12"/>
      <c r="E70" s="8" t="s">
        <v>14</v>
      </c>
      <c r="F70" s="4">
        <v>0</v>
      </c>
      <c r="G70" s="4">
        <v>0</v>
      </c>
      <c r="H70" s="4">
        <v>0</v>
      </c>
      <c r="I70" s="4">
        <v>0</v>
      </c>
      <c r="J70" s="21">
        <f t="shared" si="1"/>
        <v>0</v>
      </c>
    </row>
    <row r="71" spans="2:10" ht="15" customHeight="1">
      <c r="B71" s="11"/>
      <c r="C71" s="12"/>
      <c r="D71" s="12"/>
      <c r="E71" s="8"/>
      <c r="F71" s="8"/>
      <c r="G71" s="8"/>
      <c r="H71" s="8"/>
      <c r="I71" s="8"/>
      <c r="J71" s="21"/>
    </row>
    <row r="72" spans="2:10" ht="15" customHeight="1">
      <c r="B72" s="11"/>
      <c r="C72" s="12"/>
      <c r="D72" s="12"/>
      <c r="E72" s="8"/>
      <c r="F72" s="8"/>
      <c r="G72" s="8"/>
      <c r="H72" s="8"/>
      <c r="I72" s="8"/>
      <c r="J72" s="21"/>
    </row>
    <row r="73" spans="2:10" ht="15" customHeight="1">
      <c r="B73" s="11"/>
      <c r="C73" s="12"/>
      <c r="D73" s="12"/>
      <c r="E73" s="8"/>
      <c r="F73" s="8"/>
      <c r="G73" s="8"/>
      <c r="H73" s="8"/>
      <c r="I73" s="8"/>
      <c r="J73" s="21"/>
    </row>
    <row r="74" spans="2:10" ht="13.5" customHeight="1">
      <c r="B74" s="11"/>
      <c r="C74" s="12"/>
      <c r="D74" s="12"/>
      <c r="E74" s="8"/>
      <c r="F74" s="8"/>
      <c r="G74" s="8"/>
      <c r="H74" s="8"/>
      <c r="I74" s="8"/>
      <c r="J74" s="21"/>
    </row>
    <row r="75" spans="2:10" ht="13.5" customHeight="1">
      <c r="B75" s="11"/>
      <c r="C75" s="12"/>
      <c r="D75" s="12"/>
      <c r="E75" s="8"/>
      <c r="F75" s="8"/>
      <c r="G75" s="8"/>
      <c r="H75" s="8"/>
      <c r="I75" s="8"/>
      <c r="J75" s="21"/>
    </row>
    <row r="76" spans="2:9" ht="17.25" customHeight="1">
      <c r="B76" s="6" t="s">
        <v>20</v>
      </c>
      <c r="C76" s="84" t="s">
        <v>79</v>
      </c>
      <c r="D76" s="84"/>
      <c r="E76" s="84"/>
      <c r="F76" s="84"/>
      <c r="G76" s="84"/>
      <c r="H76" s="84"/>
      <c r="I76" s="84"/>
    </row>
    <row r="77" ht="13.5" customHeight="1">
      <c r="B77" s="6"/>
    </row>
    <row r="78" ht="17.25" customHeight="1">
      <c r="B78" s="6" t="s">
        <v>16</v>
      </c>
    </row>
    <row r="79" ht="13.5" customHeight="1">
      <c r="B79" s="6"/>
    </row>
    <row r="80" spans="1:9" ht="17.25" customHeight="1">
      <c r="A80" s="1">
        <v>1</v>
      </c>
      <c r="B80" s="36" t="s">
        <v>18</v>
      </c>
      <c r="C80" s="81" t="s">
        <v>138</v>
      </c>
      <c r="D80" s="81"/>
      <c r="E80" s="81"/>
      <c r="F80" s="81"/>
      <c r="G80" s="81"/>
      <c r="H80" s="82">
        <f>+J45+J47+J52</f>
        <v>1109</v>
      </c>
      <c r="I80" s="82"/>
    </row>
    <row r="81" spans="1:9" ht="17.25" customHeight="1">
      <c r="A81" s="1">
        <v>2</v>
      </c>
      <c r="B81" s="44" t="s">
        <v>42</v>
      </c>
      <c r="C81" s="86" t="s">
        <v>139</v>
      </c>
      <c r="D81" s="86"/>
      <c r="E81" s="86"/>
      <c r="F81" s="86"/>
      <c r="G81" s="86"/>
      <c r="H81" s="82">
        <f>+J48+J49+J50</f>
        <v>1102</v>
      </c>
      <c r="I81" s="82"/>
    </row>
    <row r="82" spans="1:9" ht="17.25" customHeight="1">
      <c r="A82" s="1">
        <v>3</v>
      </c>
      <c r="B82" s="38" t="s">
        <v>19</v>
      </c>
      <c r="C82" s="81" t="s">
        <v>140</v>
      </c>
      <c r="D82" s="81"/>
      <c r="E82" s="81"/>
      <c r="F82" s="81"/>
      <c r="G82" s="81"/>
      <c r="H82" s="82">
        <f>+J51+J53+J56</f>
        <v>1076</v>
      </c>
      <c r="I82" s="82"/>
    </row>
    <row r="83" spans="1:9" ht="17.25" customHeight="1">
      <c r="A83" s="1">
        <v>4</v>
      </c>
      <c r="B83" s="52" t="s">
        <v>34</v>
      </c>
      <c r="C83" s="86" t="s">
        <v>141</v>
      </c>
      <c r="D83" s="86"/>
      <c r="E83" s="86"/>
      <c r="F83" s="86"/>
      <c r="G83" s="86"/>
      <c r="H83" s="82">
        <f>+J54+J57+J58</f>
        <v>1054</v>
      </c>
      <c r="I83" s="82"/>
    </row>
    <row r="84" spans="1:9" ht="17.25" customHeight="1">
      <c r="A84" s="1">
        <v>5</v>
      </c>
      <c r="B84" s="35" t="s">
        <v>17</v>
      </c>
      <c r="C84" s="81" t="s">
        <v>142</v>
      </c>
      <c r="D84" s="81"/>
      <c r="E84" s="81"/>
      <c r="F84" s="81"/>
      <c r="G84" s="81"/>
      <c r="H84" s="82">
        <f>+J65+J63+J62</f>
        <v>982</v>
      </c>
      <c r="I84" s="82"/>
    </row>
    <row r="85" spans="8:9" ht="13.5" customHeight="1">
      <c r="H85" s="17"/>
      <c r="I85" s="17"/>
    </row>
    <row r="86" spans="1:11" ht="37.5" customHeight="1">
      <c r="A86" s="78" t="s">
        <v>0</v>
      </c>
      <c r="B86" s="78"/>
      <c r="C86" s="78"/>
      <c r="D86" s="78"/>
      <c r="E86" s="78"/>
      <c r="F86" s="78"/>
      <c r="G86" s="78"/>
      <c r="H86" s="78"/>
      <c r="I86" s="78"/>
      <c r="J86" s="78"/>
      <c r="K86" s="5"/>
    </row>
    <row r="87" spans="1:11" s="34" customFormat="1" ht="16.5" customHeight="1">
      <c r="A87" s="79" t="s">
        <v>77</v>
      </c>
      <c r="B87" s="79"/>
      <c r="C87" s="79"/>
      <c r="D87" s="79"/>
      <c r="E87" s="79"/>
      <c r="F87" s="79"/>
      <c r="G87" s="79"/>
      <c r="H87" s="79"/>
      <c r="I87" s="79"/>
      <c r="J87" s="79"/>
      <c r="K87" s="33"/>
    </row>
    <row r="88" spans="1:10" s="34" customFormat="1" ht="16.5" customHeight="1">
      <c r="A88" s="9"/>
      <c r="B88" s="80" t="s">
        <v>130</v>
      </c>
      <c r="C88" s="80"/>
      <c r="D88" s="80"/>
      <c r="E88" s="80"/>
      <c r="F88" s="80"/>
      <c r="G88" s="80"/>
      <c r="H88" s="80"/>
      <c r="I88" s="80"/>
      <c r="J88" s="80"/>
    </row>
    <row r="89" spans="2:10" ht="6.75" customHeight="1">
      <c r="B89" s="85"/>
      <c r="C89" s="85"/>
      <c r="D89" s="85"/>
      <c r="E89" s="85"/>
      <c r="F89" s="85"/>
      <c r="G89" s="85"/>
      <c r="H89" s="85"/>
      <c r="I89" s="85"/>
      <c r="J89" s="85"/>
    </row>
    <row r="90" ht="15" customHeight="1">
      <c r="B90" s="6" t="s">
        <v>35</v>
      </c>
    </row>
    <row r="91" spans="2:10" ht="15" customHeight="1">
      <c r="B91" s="6" t="s">
        <v>2</v>
      </c>
      <c r="D91" s="15"/>
      <c r="E91" s="22"/>
      <c r="F91" s="22"/>
      <c r="G91" s="22"/>
      <c r="H91" s="22"/>
      <c r="I91" s="20"/>
      <c r="J91" s="23"/>
    </row>
    <row r="92" spans="6:10" ht="15" customHeight="1">
      <c r="F92" s="14" t="s">
        <v>3</v>
      </c>
      <c r="G92" s="14" t="s">
        <v>4</v>
      </c>
      <c r="H92" s="14" t="s">
        <v>5</v>
      </c>
      <c r="I92" s="14" t="s">
        <v>6</v>
      </c>
      <c r="J92" s="21" t="s">
        <v>7</v>
      </c>
    </row>
    <row r="93" spans="1:10" ht="15" customHeight="1">
      <c r="A93" s="1">
        <v>1</v>
      </c>
      <c r="B93" s="30" t="s">
        <v>36</v>
      </c>
      <c r="C93" s="31" t="s">
        <v>70</v>
      </c>
      <c r="D93" s="12"/>
      <c r="E93" s="8" t="s">
        <v>37</v>
      </c>
      <c r="F93" s="8">
        <v>99</v>
      </c>
      <c r="G93" s="8">
        <v>99</v>
      </c>
      <c r="H93" s="8">
        <v>100</v>
      </c>
      <c r="I93" s="8"/>
      <c r="J93" s="21">
        <f aca="true" t="shared" si="2" ref="J93:J117">SUM(F93:I93)</f>
        <v>298</v>
      </c>
    </row>
    <row r="94" spans="1:10" ht="15" customHeight="1">
      <c r="A94" s="1">
        <v>2</v>
      </c>
      <c r="B94" s="24" t="s">
        <v>8</v>
      </c>
      <c r="C94" s="25" t="s">
        <v>68</v>
      </c>
      <c r="D94" s="12"/>
      <c r="E94" s="8" t="s">
        <v>37</v>
      </c>
      <c r="F94" s="8">
        <v>100</v>
      </c>
      <c r="G94" s="8">
        <v>99</v>
      </c>
      <c r="H94" s="8">
        <v>99</v>
      </c>
      <c r="I94" s="8"/>
      <c r="J94" s="21">
        <f t="shared" si="2"/>
        <v>298</v>
      </c>
    </row>
    <row r="95" spans="1:10" ht="15" customHeight="1">
      <c r="A95" s="1">
        <v>3</v>
      </c>
      <c r="B95" s="24" t="s">
        <v>54</v>
      </c>
      <c r="C95" s="25" t="s">
        <v>68</v>
      </c>
      <c r="D95" s="12"/>
      <c r="E95" s="8" t="s">
        <v>37</v>
      </c>
      <c r="F95" s="8">
        <v>99</v>
      </c>
      <c r="G95" s="8">
        <v>99</v>
      </c>
      <c r="H95" s="8">
        <v>99</v>
      </c>
      <c r="I95" s="8"/>
      <c r="J95" s="21">
        <f t="shared" si="2"/>
        <v>297</v>
      </c>
    </row>
    <row r="96" spans="1:10" ht="15" customHeight="1">
      <c r="A96" s="1">
        <v>4</v>
      </c>
      <c r="B96" s="42" t="s">
        <v>45</v>
      </c>
      <c r="C96" s="43" t="s">
        <v>63</v>
      </c>
      <c r="E96" s="4" t="s">
        <v>37</v>
      </c>
      <c r="F96" s="4">
        <v>97</v>
      </c>
      <c r="G96" s="4">
        <v>99</v>
      </c>
      <c r="H96" s="4">
        <v>100</v>
      </c>
      <c r="I96" s="8"/>
      <c r="J96" s="21">
        <f t="shared" si="2"/>
        <v>296</v>
      </c>
    </row>
    <row r="97" spans="1:10" ht="15" customHeight="1">
      <c r="A97" s="1">
        <v>5</v>
      </c>
      <c r="B97" s="42" t="s">
        <v>44</v>
      </c>
      <c r="C97" s="43" t="s">
        <v>63</v>
      </c>
      <c r="D97" s="12"/>
      <c r="E97" s="8" t="s">
        <v>37</v>
      </c>
      <c r="F97" s="8">
        <v>100</v>
      </c>
      <c r="G97" s="8">
        <v>98</v>
      </c>
      <c r="H97" s="8">
        <v>98</v>
      </c>
      <c r="I97" s="8"/>
      <c r="J97" s="21">
        <f t="shared" si="2"/>
        <v>296</v>
      </c>
    </row>
    <row r="98" spans="1:10" ht="15" customHeight="1">
      <c r="A98" s="1">
        <v>6</v>
      </c>
      <c r="B98" s="30" t="s">
        <v>25</v>
      </c>
      <c r="C98" s="31" t="s">
        <v>70</v>
      </c>
      <c r="E98" s="4" t="s">
        <v>37</v>
      </c>
      <c r="F98" s="4">
        <v>95</v>
      </c>
      <c r="G98" s="4">
        <v>99</v>
      </c>
      <c r="H98" s="4">
        <v>98</v>
      </c>
      <c r="I98" s="8"/>
      <c r="J98" s="21">
        <f t="shared" si="2"/>
        <v>292</v>
      </c>
    </row>
    <row r="99" spans="1:10" ht="15" customHeight="1">
      <c r="A99" s="1">
        <v>7</v>
      </c>
      <c r="B99" s="30" t="s">
        <v>39</v>
      </c>
      <c r="C99" s="31" t="s">
        <v>70</v>
      </c>
      <c r="E99" s="4" t="s">
        <v>37</v>
      </c>
      <c r="F99" s="4">
        <v>95</v>
      </c>
      <c r="G99" s="4">
        <v>96</v>
      </c>
      <c r="H99" s="4">
        <v>98</v>
      </c>
      <c r="I99" s="8"/>
      <c r="J99" s="21">
        <f t="shared" si="2"/>
        <v>289</v>
      </c>
    </row>
    <row r="100" spans="1:10" ht="15" customHeight="1">
      <c r="A100" s="1">
        <v>8</v>
      </c>
      <c r="B100" s="42" t="s">
        <v>52</v>
      </c>
      <c r="C100" s="43" t="s">
        <v>63</v>
      </c>
      <c r="D100" s="12"/>
      <c r="E100" s="8" t="s">
        <v>37</v>
      </c>
      <c r="F100" s="8">
        <v>96</v>
      </c>
      <c r="G100" s="8">
        <v>96</v>
      </c>
      <c r="H100" s="8">
        <v>95</v>
      </c>
      <c r="I100" s="8"/>
      <c r="J100" s="21">
        <f t="shared" si="2"/>
        <v>287</v>
      </c>
    </row>
    <row r="101" spans="1:10" ht="15" customHeight="1">
      <c r="A101" s="1">
        <v>9</v>
      </c>
      <c r="B101" s="42" t="s">
        <v>67</v>
      </c>
      <c r="C101" s="43" t="s">
        <v>63</v>
      </c>
      <c r="E101" s="8" t="s">
        <v>37</v>
      </c>
      <c r="F101" s="4">
        <v>95</v>
      </c>
      <c r="G101" s="4">
        <v>95</v>
      </c>
      <c r="H101" s="4">
        <v>94</v>
      </c>
      <c r="I101" s="8"/>
      <c r="J101" s="21">
        <f t="shared" si="2"/>
        <v>284</v>
      </c>
    </row>
    <row r="102" spans="1:10" ht="15" customHeight="1">
      <c r="A102" s="1">
        <v>10</v>
      </c>
      <c r="B102" s="42" t="s">
        <v>51</v>
      </c>
      <c r="C102" s="43" t="s">
        <v>63</v>
      </c>
      <c r="D102" s="12"/>
      <c r="E102" s="8" t="s">
        <v>37</v>
      </c>
      <c r="F102" s="8">
        <v>92</v>
      </c>
      <c r="G102" s="8">
        <v>95</v>
      </c>
      <c r="H102" s="8">
        <v>96</v>
      </c>
      <c r="I102" s="8"/>
      <c r="J102" s="21">
        <f t="shared" si="2"/>
        <v>283</v>
      </c>
    </row>
    <row r="103" spans="1:10" ht="15" customHeight="1">
      <c r="A103" s="1">
        <v>11</v>
      </c>
      <c r="B103" s="30" t="s">
        <v>87</v>
      </c>
      <c r="C103" s="31" t="s">
        <v>70</v>
      </c>
      <c r="E103" s="4" t="s">
        <v>37</v>
      </c>
      <c r="F103" s="4">
        <v>96</v>
      </c>
      <c r="G103" s="4">
        <v>95</v>
      </c>
      <c r="H103" s="4">
        <v>92</v>
      </c>
      <c r="I103" s="8"/>
      <c r="J103" s="21">
        <f t="shared" si="2"/>
        <v>283</v>
      </c>
    </row>
    <row r="104" spans="1:10" ht="15" customHeight="1">
      <c r="A104" s="1">
        <v>12</v>
      </c>
      <c r="B104" s="30" t="s">
        <v>73</v>
      </c>
      <c r="C104" s="31" t="s">
        <v>70</v>
      </c>
      <c r="D104" s="12"/>
      <c r="E104" s="8" t="s">
        <v>37</v>
      </c>
      <c r="F104" s="8">
        <v>91</v>
      </c>
      <c r="G104" s="8">
        <v>95</v>
      </c>
      <c r="H104" s="8">
        <v>95</v>
      </c>
      <c r="I104" s="8"/>
      <c r="J104" s="21">
        <f t="shared" si="2"/>
        <v>281</v>
      </c>
    </row>
    <row r="105" spans="1:10" ht="15" customHeight="1">
      <c r="A105" s="1">
        <v>13</v>
      </c>
      <c r="B105" s="30" t="s">
        <v>40</v>
      </c>
      <c r="C105" s="31" t="s">
        <v>70</v>
      </c>
      <c r="E105" s="8" t="s">
        <v>37</v>
      </c>
      <c r="F105" s="4">
        <v>93</v>
      </c>
      <c r="G105" s="4">
        <v>95</v>
      </c>
      <c r="H105" s="4">
        <v>93</v>
      </c>
      <c r="I105" s="8"/>
      <c r="J105" s="21">
        <f t="shared" si="2"/>
        <v>281</v>
      </c>
    </row>
    <row r="106" spans="1:10" ht="15" customHeight="1">
      <c r="A106" s="1">
        <v>14</v>
      </c>
      <c r="B106" s="42" t="s">
        <v>65</v>
      </c>
      <c r="C106" s="43" t="s">
        <v>63</v>
      </c>
      <c r="D106" s="12"/>
      <c r="E106" s="8" t="s">
        <v>37</v>
      </c>
      <c r="F106" s="8">
        <v>94</v>
      </c>
      <c r="G106" s="8">
        <v>91</v>
      </c>
      <c r="H106" s="8">
        <v>95</v>
      </c>
      <c r="I106" s="8"/>
      <c r="J106" s="21">
        <f t="shared" si="2"/>
        <v>280</v>
      </c>
    </row>
    <row r="107" spans="1:10" ht="15" customHeight="1">
      <c r="A107" s="1">
        <v>15</v>
      </c>
      <c r="B107" s="42" t="s">
        <v>46</v>
      </c>
      <c r="C107" s="43" t="s">
        <v>63</v>
      </c>
      <c r="D107" s="12"/>
      <c r="E107" s="8" t="s">
        <v>37</v>
      </c>
      <c r="F107" s="8">
        <v>95</v>
      </c>
      <c r="G107" s="8">
        <v>94</v>
      </c>
      <c r="H107" s="8">
        <v>91</v>
      </c>
      <c r="I107" s="8"/>
      <c r="J107" s="21">
        <f t="shared" si="2"/>
        <v>280</v>
      </c>
    </row>
    <row r="108" spans="1:10" ht="15" customHeight="1">
      <c r="A108" s="1">
        <v>16</v>
      </c>
      <c r="B108" s="30" t="s">
        <v>38</v>
      </c>
      <c r="C108" s="31" t="s">
        <v>70</v>
      </c>
      <c r="D108" s="12"/>
      <c r="E108" s="8" t="s">
        <v>37</v>
      </c>
      <c r="F108" s="8">
        <v>94</v>
      </c>
      <c r="G108" s="8">
        <v>93</v>
      </c>
      <c r="H108" s="8">
        <v>92</v>
      </c>
      <c r="I108" s="8"/>
      <c r="J108" s="21">
        <f t="shared" si="2"/>
        <v>279</v>
      </c>
    </row>
    <row r="109" spans="1:10" ht="15" customHeight="1">
      <c r="A109" s="1">
        <v>17</v>
      </c>
      <c r="B109" s="24" t="s">
        <v>27</v>
      </c>
      <c r="C109" s="25" t="s">
        <v>68</v>
      </c>
      <c r="E109" s="8" t="s">
        <v>37</v>
      </c>
      <c r="F109" s="8">
        <v>91</v>
      </c>
      <c r="G109" s="8">
        <v>94</v>
      </c>
      <c r="H109" s="8">
        <v>93</v>
      </c>
      <c r="I109" s="8"/>
      <c r="J109" s="21">
        <f t="shared" si="2"/>
        <v>278</v>
      </c>
    </row>
    <row r="110" spans="1:10" ht="15" customHeight="1">
      <c r="A110" s="1">
        <v>18</v>
      </c>
      <c r="B110" s="30" t="s">
        <v>55</v>
      </c>
      <c r="C110" s="31" t="s">
        <v>70</v>
      </c>
      <c r="E110" s="8" t="s">
        <v>37</v>
      </c>
      <c r="F110" s="8">
        <v>89</v>
      </c>
      <c r="G110" s="8">
        <v>88</v>
      </c>
      <c r="H110" s="8">
        <v>95</v>
      </c>
      <c r="I110" s="8"/>
      <c r="J110" s="21">
        <f t="shared" si="2"/>
        <v>272</v>
      </c>
    </row>
    <row r="111" spans="1:10" ht="15" customHeight="1">
      <c r="A111" s="1">
        <v>19</v>
      </c>
      <c r="B111" s="30" t="s">
        <v>74</v>
      </c>
      <c r="C111" s="31" t="s">
        <v>70</v>
      </c>
      <c r="E111" s="4" t="s">
        <v>37</v>
      </c>
      <c r="F111" s="4">
        <v>92</v>
      </c>
      <c r="G111" s="4">
        <v>90</v>
      </c>
      <c r="H111" s="4">
        <v>88</v>
      </c>
      <c r="I111" s="8"/>
      <c r="J111" s="21">
        <f t="shared" si="2"/>
        <v>270</v>
      </c>
    </row>
    <row r="112" spans="1:10" ht="15" customHeight="1">
      <c r="A112" s="1">
        <v>20</v>
      </c>
      <c r="B112" s="30" t="s">
        <v>29</v>
      </c>
      <c r="C112" s="31" t="s">
        <v>70</v>
      </c>
      <c r="E112" s="4" t="s">
        <v>37</v>
      </c>
      <c r="F112" s="4">
        <v>92</v>
      </c>
      <c r="G112" s="4">
        <v>90</v>
      </c>
      <c r="H112" s="4">
        <v>84</v>
      </c>
      <c r="I112" s="8"/>
      <c r="J112" s="21">
        <f t="shared" si="2"/>
        <v>266</v>
      </c>
    </row>
    <row r="113" spans="1:10" ht="15" customHeight="1">
      <c r="A113" s="1">
        <v>21</v>
      </c>
      <c r="B113" s="30" t="s">
        <v>41</v>
      </c>
      <c r="C113" s="31" t="s">
        <v>70</v>
      </c>
      <c r="E113" s="8" t="s">
        <v>37</v>
      </c>
      <c r="F113" s="8">
        <v>89</v>
      </c>
      <c r="G113" s="8">
        <v>88</v>
      </c>
      <c r="H113" s="8">
        <v>88</v>
      </c>
      <c r="I113" s="8"/>
      <c r="J113" s="21">
        <f t="shared" si="2"/>
        <v>265</v>
      </c>
    </row>
    <row r="114" spans="1:10" ht="15" customHeight="1">
      <c r="A114" s="1">
        <v>22</v>
      </c>
      <c r="B114" s="30" t="s">
        <v>31</v>
      </c>
      <c r="C114" s="31" t="s">
        <v>70</v>
      </c>
      <c r="E114" s="8" t="s">
        <v>37</v>
      </c>
      <c r="F114" s="4">
        <v>91</v>
      </c>
      <c r="G114" s="4">
        <v>84</v>
      </c>
      <c r="H114" s="4">
        <v>89</v>
      </c>
      <c r="I114" s="8"/>
      <c r="J114" s="21">
        <f t="shared" si="2"/>
        <v>264</v>
      </c>
    </row>
    <row r="115" spans="1:10" ht="15" customHeight="1">
      <c r="A115" s="1">
        <v>23</v>
      </c>
      <c r="B115" s="42" t="s">
        <v>64</v>
      </c>
      <c r="C115" s="43" t="s">
        <v>63</v>
      </c>
      <c r="E115" s="8" t="s">
        <v>37</v>
      </c>
      <c r="F115" s="8">
        <v>86</v>
      </c>
      <c r="G115" s="8">
        <v>83</v>
      </c>
      <c r="H115" s="8">
        <v>84</v>
      </c>
      <c r="I115" s="8"/>
      <c r="J115" s="21">
        <f t="shared" si="2"/>
        <v>253</v>
      </c>
    </row>
    <row r="116" spans="1:10" ht="15" customHeight="1">
      <c r="A116" s="1">
        <v>24</v>
      </c>
      <c r="B116" s="30" t="s">
        <v>72</v>
      </c>
      <c r="C116" s="31" t="s">
        <v>70</v>
      </c>
      <c r="E116" s="4" t="s">
        <v>37</v>
      </c>
      <c r="F116" s="4">
        <v>0</v>
      </c>
      <c r="G116" s="4">
        <v>0</v>
      </c>
      <c r="H116" s="4">
        <v>0</v>
      </c>
      <c r="I116" s="8"/>
      <c r="J116" s="21">
        <f t="shared" si="2"/>
        <v>0</v>
      </c>
    </row>
    <row r="117" spans="1:10" ht="15" customHeight="1">
      <c r="A117" s="1">
        <v>25</v>
      </c>
      <c r="B117" s="30" t="s">
        <v>71</v>
      </c>
      <c r="C117" s="31" t="s">
        <v>70</v>
      </c>
      <c r="E117" s="8" t="s">
        <v>37</v>
      </c>
      <c r="F117" s="8">
        <v>0</v>
      </c>
      <c r="G117" s="8">
        <v>0</v>
      </c>
      <c r="H117" s="8">
        <v>0</v>
      </c>
      <c r="I117" s="8"/>
      <c r="J117" s="21">
        <f t="shared" si="2"/>
        <v>0</v>
      </c>
    </row>
    <row r="118" spans="2:10" ht="15" customHeight="1">
      <c r="B118" s="11"/>
      <c r="C118" s="12"/>
      <c r="I118" s="8"/>
      <c r="J118" s="23"/>
    </row>
    <row r="119" ht="17.25" customHeight="1">
      <c r="B119" s="6" t="s">
        <v>43</v>
      </c>
    </row>
    <row r="120" ht="13.5" customHeight="1">
      <c r="B120" s="6"/>
    </row>
    <row r="121" spans="2:9" ht="17.25" customHeight="1">
      <c r="B121" s="6" t="s">
        <v>16</v>
      </c>
      <c r="C121" s="84" t="s">
        <v>79</v>
      </c>
      <c r="D121" s="84"/>
      <c r="E121" s="84"/>
      <c r="F121" s="84"/>
      <c r="G121" s="84"/>
      <c r="H121" s="84"/>
      <c r="I121" s="84"/>
    </row>
    <row r="122" ht="13.5" customHeight="1">
      <c r="B122" s="6"/>
    </row>
    <row r="123" spans="1:9" ht="17.25" customHeight="1">
      <c r="A123" s="1">
        <v>1</v>
      </c>
      <c r="B123" s="35" t="s">
        <v>17</v>
      </c>
      <c r="C123" s="81" t="s">
        <v>143</v>
      </c>
      <c r="D123" s="81"/>
      <c r="E123" s="81"/>
      <c r="F123" s="81"/>
      <c r="G123" s="81"/>
      <c r="H123" s="82">
        <f>J93+J98+J99</f>
        <v>879</v>
      </c>
      <c r="I123" s="82"/>
    </row>
    <row r="124" spans="1:9" ht="17.25" customHeight="1">
      <c r="A124" s="1">
        <v>2</v>
      </c>
      <c r="B124" s="44" t="s">
        <v>42</v>
      </c>
      <c r="C124" s="81" t="s">
        <v>144</v>
      </c>
      <c r="D124" s="81"/>
      <c r="E124" s="81"/>
      <c r="F124" s="81"/>
      <c r="G124" s="81"/>
      <c r="H124" s="82">
        <f>J96+J97+J100</f>
        <v>879</v>
      </c>
      <c r="I124" s="82"/>
    </row>
    <row r="125" spans="1:9" ht="17.25" customHeight="1">
      <c r="A125" s="1">
        <v>3</v>
      </c>
      <c r="B125" s="36" t="s">
        <v>18</v>
      </c>
      <c r="C125" s="81" t="s">
        <v>129</v>
      </c>
      <c r="D125" s="81"/>
      <c r="E125" s="81"/>
      <c r="F125" s="81"/>
      <c r="G125" s="81"/>
      <c r="H125" s="82">
        <f>J94+J95+J109</f>
        <v>873</v>
      </c>
      <c r="I125" s="82"/>
    </row>
  </sheetData>
  <sheetProtection password="C4D9" sheet="1" selectLockedCells="1" selectUnlockedCells="1"/>
  <mergeCells count="35">
    <mergeCell ref="C125:G125"/>
    <mergeCell ref="H125:I125"/>
    <mergeCell ref="B88:J88"/>
    <mergeCell ref="B89:J89"/>
    <mergeCell ref="C121:I121"/>
    <mergeCell ref="C123:G123"/>
    <mergeCell ref="H123:I123"/>
    <mergeCell ref="C124:G124"/>
    <mergeCell ref="H124:I124"/>
    <mergeCell ref="C84:G84"/>
    <mergeCell ref="H84:I84"/>
    <mergeCell ref="A86:J86"/>
    <mergeCell ref="A87:J87"/>
    <mergeCell ref="C81:G81"/>
    <mergeCell ref="H81:I81"/>
    <mergeCell ref="C83:G83"/>
    <mergeCell ref="H83:I83"/>
    <mergeCell ref="C82:G82"/>
    <mergeCell ref="H82:I82"/>
    <mergeCell ref="A38:J38"/>
    <mergeCell ref="A39:J39"/>
    <mergeCell ref="B40:J40"/>
    <mergeCell ref="C42:J43"/>
    <mergeCell ref="C76:I76"/>
    <mergeCell ref="C80:G80"/>
    <mergeCell ref="H80:I80"/>
    <mergeCell ref="C37:G37"/>
    <mergeCell ref="H37:I37"/>
    <mergeCell ref="C36:G36"/>
    <mergeCell ref="H36:I36"/>
    <mergeCell ref="A1:J1"/>
    <mergeCell ref="A2:J2"/>
    <mergeCell ref="B3:J3"/>
    <mergeCell ref="C5:J6"/>
    <mergeCell ref="C32:I32"/>
  </mergeCells>
  <printOptions/>
  <pageMargins left="0" right="0" top="0" bottom="0" header="0" footer="0"/>
  <pageSetup horizontalDpi="600" verticalDpi="600" orientation="portrait" paperSize="9" r:id="rId1"/>
  <rowBreaks count="2" manualBreakCount="2">
    <brk id="37" max="255" man="1"/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N29" sqref="N29"/>
    </sheetView>
  </sheetViews>
  <sheetFormatPr defaultColWidth="11.421875" defaultRowHeight="12.75"/>
  <cols>
    <col min="1" max="1" width="3.8515625" style="1" customWidth="1"/>
    <col min="2" max="2" width="31.140625" style="2" customWidth="1"/>
    <col min="3" max="3" width="10.7109375" style="3" customWidth="1"/>
    <col min="4" max="4" width="1.421875" style="3" customWidth="1"/>
    <col min="5" max="5" width="6.00390625" style="4" customWidth="1"/>
    <col min="6" max="10" width="8.421875" style="4" customWidth="1"/>
    <col min="11" max="11" width="8.421875" style="20" customWidth="1"/>
    <col min="12" max="16384" width="11.421875" style="2" customWidth="1"/>
  </cols>
  <sheetData>
    <row r="1" spans="1:12" ht="37.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"/>
    </row>
    <row r="2" spans="1:12" s="34" customFormat="1" ht="16.5" customHeight="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33"/>
    </row>
    <row r="3" spans="1:11" s="34" customFormat="1" ht="16.5" customHeight="1">
      <c r="A3" s="9"/>
      <c r="B3" s="80" t="s">
        <v>99</v>
      </c>
      <c r="C3" s="80"/>
      <c r="D3" s="80"/>
      <c r="E3" s="80"/>
      <c r="F3" s="80"/>
      <c r="G3" s="80"/>
      <c r="H3" s="80"/>
      <c r="I3" s="80"/>
      <c r="J3" s="80"/>
      <c r="K3" s="80"/>
    </row>
    <row r="4" ht="15" customHeight="1"/>
    <row r="5" spans="2:11" ht="15" customHeight="1">
      <c r="B5" s="6" t="s">
        <v>1</v>
      </c>
      <c r="C5" s="83" t="s">
        <v>96</v>
      </c>
      <c r="D5" s="83"/>
      <c r="E5" s="83"/>
      <c r="F5" s="83"/>
      <c r="G5" s="83"/>
      <c r="H5" s="83"/>
      <c r="I5" s="83"/>
      <c r="J5" s="83"/>
      <c r="K5" s="83"/>
    </row>
    <row r="6" spans="2:11" ht="15" customHeight="1">
      <c r="B6" s="6" t="s">
        <v>2</v>
      </c>
      <c r="C6" s="83"/>
      <c r="D6" s="83"/>
      <c r="E6" s="83"/>
      <c r="F6" s="83"/>
      <c r="G6" s="83"/>
      <c r="H6" s="83"/>
      <c r="I6" s="83"/>
      <c r="J6" s="83"/>
      <c r="K6" s="83"/>
    </row>
    <row r="7" ht="15" customHeight="1"/>
    <row r="8" spans="6:11" ht="15" customHeight="1">
      <c r="F8" s="54" t="s">
        <v>70</v>
      </c>
      <c r="G8" s="54" t="s">
        <v>60</v>
      </c>
      <c r="H8" s="54" t="s">
        <v>97</v>
      </c>
      <c r="I8" s="54" t="s">
        <v>63</v>
      </c>
      <c r="J8" s="54" t="s">
        <v>68</v>
      </c>
      <c r="K8" s="20" t="s">
        <v>98</v>
      </c>
    </row>
    <row r="9" ht="5.25" customHeight="1"/>
    <row r="10" spans="1:12" ht="15" customHeight="1">
      <c r="A10" s="1">
        <v>1</v>
      </c>
      <c r="B10" s="42" t="s">
        <v>44</v>
      </c>
      <c r="C10" s="43" t="s">
        <v>63</v>
      </c>
      <c r="D10" s="12"/>
      <c r="E10" s="8" t="s">
        <v>9</v>
      </c>
      <c r="F10" s="8">
        <v>397.4</v>
      </c>
      <c r="G10" s="8">
        <v>400.6</v>
      </c>
      <c r="H10" s="8">
        <v>404.6</v>
      </c>
      <c r="I10" s="8">
        <v>386.2</v>
      </c>
      <c r="J10" s="4">
        <v>0</v>
      </c>
      <c r="K10" s="55">
        <f aca="true" t="shared" si="0" ref="K10:K26">(SUM(F10:J10)-MIN(F10:J10))/4</f>
        <v>397.2</v>
      </c>
      <c r="L10" s="3"/>
    </row>
    <row r="11" spans="1:11" ht="15" customHeight="1">
      <c r="A11" s="1">
        <v>2</v>
      </c>
      <c r="B11" s="24" t="s">
        <v>8</v>
      </c>
      <c r="C11" s="25" t="s">
        <v>68</v>
      </c>
      <c r="D11" s="12"/>
      <c r="E11" s="8" t="s">
        <v>9</v>
      </c>
      <c r="F11" s="4">
        <v>397.6</v>
      </c>
      <c r="G11" s="4">
        <v>397.3</v>
      </c>
      <c r="H11" s="4">
        <v>380.7</v>
      </c>
      <c r="I11" s="4">
        <v>392.5</v>
      </c>
      <c r="J11" s="4">
        <v>393.8</v>
      </c>
      <c r="K11" s="55">
        <f t="shared" si="0"/>
        <v>395.3</v>
      </c>
    </row>
    <row r="12" spans="1:11" ht="15" customHeight="1">
      <c r="A12" s="1">
        <v>3</v>
      </c>
      <c r="B12" s="38" t="s">
        <v>62</v>
      </c>
      <c r="C12" s="39" t="s">
        <v>60</v>
      </c>
      <c r="D12" s="12"/>
      <c r="E12" s="8" t="s">
        <v>9</v>
      </c>
      <c r="F12" s="8">
        <v>398.2</v>
      </c>
      <c r="G12" s="8">
        <v>392.8</v>
      </c>
      <c r="H12" s="8">
        <v>395.5</v>
      </c>
      <c r="I12" s="8">
        <v>0</v>
      </c>
      <c r="J12" s="4">
        <v>391.6</v>
      </c>
      <c r="K12" s="55">
        <f t="shared" si="0"/>
        <v>394.525</v>
      </c>
    </row>
    <row r="13" spans="1:11" ht="15" customHeight="1">
      <c r="A13" s="1">
        <v>4</v>
      </c>
      <c r="B13" s="28" t="s">
        <v>80</v>
      </c>
      <c r="C13" s="29" t="s">
        <v>70</v>
      </c>
      <c r="D13" s="12"/>
      <c r="E13" s="8" t="s">
        <v>9</v>
      </c>
      <c r="F13" s="4">
        <v>391.3</v>
      </c>
      <c r="G13" s="4">
        <v>378.2</v>
      </c>
      <c r="H13" s="4">
        <v>393.2</v>
      </c>
      <c r="I13" s="4">
        <v>387.2</v>
      </c>
      <c r="J13" s="4">
        <v>392.6</v>
      </c>
      <c r="K13" s="55">
        <f t="shared" si="0"/>
        <v>391.075</v>
      </c>
    </row>
    <row r="14" spans="1:11" ht="15" customHeight="1">
      <c r="A14" s="1">
        <v>5</v>
      </c>
      <c r="B14" s="24" t="s">
        <v>69</v>
      </c>
      <c r="C14" s="25" t="s">
        <v>68</v>
      </c>
      <c r="D14" s="12"/>
      <c r="E14" s="8" t="s">
        <v>9</v>
      </c>
      <c r="F14" s="8">
        <v>371</v>
      </c>
      <c r="G14" s="8">
        <v>377.4</v>
      </c>
      <c r="H14" s="8">
        <v>378</v>
      </c>
      <c r="I14" s="8">
        <v>385.7</v>
      </c>
      <c r="J14" s="4">
        <v>382.3</v>
      </c>
      <c r="K14" s="55">
        <f t="shared" si="0"/>
        <v>380.85</v>
      </c>
    </row>
    <row r="15" spans="1:11" ht="15" customHeight="1">
      <c r="A15" s="1">
        <v>6</v>
      </c>
      <c r="B15" s="28" t="s">
        <v>11</v>
      </c>
      <c r="C15" s="29" t="s">
        <v>70</v>
      </c>
      <c r="D15" s="12"/>
      <c r="E15" s="8" t="s">
        <v>9</v>
      </c>
      <c r="F15" s="8">
        <v>371.8</v>
      </c>
      <c r="G15" s="8">
        <v>0</v>
      </c>
      <c r="H15" s="8">
        <v>365.9</v>
      </c>
      <c r="I15" s="8">
        <v>375.6</v>
      </c>
      <c r="J15" s="4">
        <v>379.3</v>
      </c>
      <c r="K15" s="55">
        <f t="shared" si="0"/>
        <v>373.15000000000003</v>
      </c>
    </row>
    <row r="16" spans="1:11" ht="15" customHeight="1">
      <c r="A16" s="1">
        <v>7</v>
      </c>
      <c r="B16" s="47" t="s">
        <v>48</v>
      </c>
      <c r="C16" s="43" t="s">
        <v>63</v>
      </c>
      <c r="D16" s="12"/>
      <c r="E16" s="8" t="s">
        <v>9</v>
      </c>
      <c r="F16" s="8">
        <v>366.9</v>
      </c>
      <c r="G16" s="8">
        <v>368</v>
      </c>
      <c r="H16" s="8">
        <v>358.3</v>
      </c>
      <c r="I16" s="8">
        <v>369.2</v>
      </c>
      <c r="J16" s="4">
        <v>357.1</v>
      </c>
      <c r="K16" s="55">
        <f t="shared" si="0"/>
        <v>365.6</v>
      </c>
    </row>
    <row r="17" spans="1:11" ht="15" customHeight="1">
      <c r="A17" s="1">
        <v>8</v>
      </c>
      <c r="B17" s="24" t="s">
        <v>12</v>
      </c>
      <c r="C17" s="25" t="s">
        <v>68</v>
      </c>
      <c r="D17" s="12"/>
      <c r="E17" s="8" t="s">
        <v>9</v>
      </c>
      <c r="F17" s="8">
        <v>0</v>
      </c>
      <c r="G17" s="8">
        <v>349.1</v>
      </c>
      <c r="H17" s="8">
        <v>364.8</v>
      </c>
      <c r="I17" s="8">
        <v>373.8</v>
      </c>
      <c r="J17" s="4">
        <v>369.8</v>
      </c>
      <c r="K17" s="55">
        <f t="shared" si="0"/>
        <v>364.375</v>
      </c>
    </row>
    <row r="18" spans="1:11" ht="15" customHeight="1">
      <c r="A18" s="1">
        <v>9</v>
      </c>
      <c r="B18" s="24" t="s">
        <v>15</v>
      </c>
      <c r="C18" s="25" t="s">
        <v>68</v>
      </c>
      <c r="D18" s="12"/>
      <c r="E18" s="8" t="s">
        <v>9</v>
      </c>
      <c r="F18" s="8">
        <v>357.8</v>
      </c>
      <c r="G18" s="8">
        <v>357.5</v>
      </c>
      <c r="H18" s="8">
        <v>347.8</v>
      </c>
      <c r="I18" s="8">
        <v>358.7</v>
      </c>
      <c r="J18" s="4">
        <v>370.1</v>
      </c>
      <c r="K18" s="55">
        <f t="shared" si="0"/>
        <v>361.02500000000003</v>
      </c>
    </row>
    <row r="19" spans="1:11" ht="15" customHeight="1">
      <c r="A19" s="1">
        <v>10</v>
      </c>
      <c r="B19" s="42" t="s">
        <v>47</v>
      </c>
      <c r="C19" s="43" t="s">
        <v>63</v>
      </c>
      <c r="D19" s="12"/>
      <c r="E19" s="8" t="s">
        <v>9</v>
      </c>
      <c r="F19" s="8">
        <v>341.1</v>
      </c>
      <c r="G19" s="8">
        <v>357.2</v>
      </c>
      <c r="H19" s="8">
        <v>349.8</v>
      </c>
      <c r="I19" s="8">
        <v>353.3</v>
      </c>
      <c r="J19" s="4">
        <v>362.1</v>
      </c>
      <c r="K19" s="55">
        <f t="shared" si="0"/>
        <v>355.6</v>
      </c>
    </row>
    <row r="20" spans="1:11" ht="15" customHeight="1">
      <c r="A20" s="1">
        <v>11</v>
      </c>
      <c r="B20" s="42" t="s">
        <v>67</v>
      </c>
      <c r="C20" s="43" t="s">
        <v>63</v>
      </c>
      <c r="D20" s="12"/>
      <c r="E20" s="8" t="s">
        <v>9</v>
      </c>
      <c r="F20" s="8">
        <v>369.5</v>
      </c>
      <c r="G20" s="8">
        <v>358.7</v>
      </c>
      <c r="H20" s="8">
        <v>0</v>
      </c>
      <c r="I20" s="8">
        <v>345</v>
      </c>
      <c r="J20" s="4">
        <v>349.1</v>
      </c>
      <c r="K20" s="55">
        <f t="shared" si="0"/>
        <v>355.57500000000005</v>
      </c>
    </row>
    <row r="21" spans="1:11" ht="15" customHeight="1">
      <c r="A21" s="1">
        <v>12</v>
      </c>
      <c r="B21" s="24" t="s">
        <v>13</v>
      </c>
      <c r="C21" s="25" t="s">
        <v>68</v>
      </c>
      <c r="D21" s="12"/>
      <c r="E21" s="8" t="s">
        <v>9</v>
      </c>
      <c r="F21" s="4">
        <v>337.3</v>
      </c>
      <c r="G21" s="4">
        <v>343.6</v>
      </c>
      <c r="H21" s="4">
        <v>339.7</v>
      </c>
      <c r="I21" s="4">
        <v>337.4</v>
      </c>
      <c r="J21" s="4">
        <v>348.5</v>
      </c>
      <c r="K21" s="55">
        <f t="shared" si="0"/>
        <v>342.3</v>
      </c>
    </row>
    <row r="22" spans="1:11" ht="15" customHeight="1">
      <c r="A22" s="1">
        <v>13</v>
      </c>
      <c r="B22" s="26" t="s">
        <v>82</v>
      </c>
      <c r="C22" s="27" t="s">
        <v>68</v>
      </c>
      <c r="D22" s="12"/>
      <c r="E22" s="8" t="s">
        <v>9</v>
      </c>
      <c r="F22" s="8">
        <v>282</v>
      </c>
      <c r="G22" s="8">
        <v>348.7</v>
      </c>
      <c r="H22" s="8">
        <v>330.4</v>
      </c>
      <c r="I22" s="8">
        <v>0</v>
      </c>
      <c r="J22" s="4">
        <v>366.7</v>
      </c>
      <c r="K22" s="55">
        <f t="shared" si="0"/>
        <v>331.95</v>
      </c>
    </row>
    <row r="23" spans="1:11" ht="15" customHeight="1">
      <c r="A23" s="1">
        <v>14</v>
      </c>
      <c r="B23" s="42" t="s">
        <v>49</v>
      </c>
      <c r="C23" s="43" t="s">
        <v>63</v>
      </c>
      <c r="D23" s="12"/>
      <c r="E23" s="8" t="s">
        <v>9</v>
      </c>
      <c r="F23" s="8">
        <v>399.7</v>
      </c>
      <c r="G23" s="8">
        <v>389.1</v>
      </c>
      <c r="H23" s="8">
        <v>0</v>
      </c>
      <c r="I23" s="8">
        <v>405.5</v>
      </c>
      <c r="J23" s="4">
        <v>0</v>
      </c>
      <c r="K23" s="55">
        <f t="shared" si="0"/>
        <v>298.575</v>
      </c>
    </row>
    <row r="24" spans="1:11" ht="15" customHeight="1">
      <c r="A24" s="1">
        <v>15</v>
      </c>
      <c r="B24" s="42" t="s">
        <v>46</v>
      </c>
      <c r="C24" s="43" t="s">
        <v>63</v>
      </c>
      <c r="D24" s="12"/>
      <c r="E24" s="8" t="s">
        <v>9</v>
      </c>
      <c r="F24" s="4">
        <v>354</v>
      </c>
      <c r="G24" s="4">
        <v>0</v>
      </c>
      <c r="H24" s="4">
        <v>352.1</v>
      </c>
      <c r="I24" s="4">
        <v>363.8</v>
      </c>
      <c r="J24" s="4">
        <v>0</v>
      </c>
      <c r="K24" s="55">
        <f t="shared" si="0"/>
        <v>267.475</v>
      </c>
    </row>
    <row r="25" spans="1:11" ht="15" customHeight="1">
      <c r="A25" s="1">
        <v>16</v>
      </c>
      <c r="B25" s="24" t="s">
        <v>100</v>
      </c>
      <c r="C25" s="25" t="s">
        <v>68</v>
      </c>
      <c r="D25" s="12"/>
      <c r="E25" s="8" t="s">
        <v>9</v>
      </c>
      <c r="F25" s="4">
        <v>0</v>
      </c>
      <c r="G25" s="4">
        <v>317.6</v>
      </c>
      <c r="H25" s="4">
        <v>347.8</v>
      </c>
      <c r="I25" s="4">
        <v>0</v>
      </c>
      <c r="J25" s="4">
        <v>366</v>
      </c>
      <c r="K25" s="55">
        <f t="shared" si="0"/>
        <v>257.85</v>
      </c>
    </row>
    <row r="26" spans="1:12" s="3" customFormat="1" ht="15" customHeight="1">
      <c r="A26" s="1">
        <v>17</v>
      </c>
      <c r="B26" s="42" t="s">
        <v>83</v>
      </c>
      <c r="C26" s="43" t="s">
        <v>63</v>
      </c>
      <c r="D26" s="12"/>
      <c r="E26" s="8" t="s">
        <v>9</v>
      </c>
      <c r="F26" s="8">
        <v>0</v>
      </c>
      <c r="G26" s="8">
        <v>374.3</v>
      </c>
      <c r="H26" s="8">
        <v>0</v>
      </c>
      <c r="I26" s="8">
        <v>0</v>
      </c>
      <c r="J26" s="4">
        <v>372.2</v>
      </c>
      <c r="K26" s="55">
        <f t="shared" si="0"/>
        <v>186.625</v>
      </c>
      <c r="L26" s="2"/>
    </row>
    <row r="27" spans="1:11" s="3" customFormat="1" ht="15" customHeight="1">
      <c r="A27" s="1"/>
      <c r="B27" s="2"/>
      <c r="E27" s="8"/>
      <c r="F27" s="8"/>
      <c r="G27" s="8"/>
      <c r="H27" s="8"/>
      <c r="I27" s="8"/>
      <c r="J27" s="8"/>
      <c r="K27" s="8"/>
    </row>
    <row r="28" spans="1:11" s="3" customFormat="1" ht="15" customHeight="1">
      <c r="A28" s="1"/>
      <c r="B28" s="10"/>
      <c r="E28" s="8"/>
      <c r="F28" s="8"/>
      <c r="G28" s="8"/>
      <c r="H28" s="8"/>
      <c r="I28" s="8"/>
      <c r="J28" s="8"/>
      <c r="K28" s="8"/>
    </row>
    <row r="29" spans="1:11" s="3" customFormat="1" ht="15" customHeight="1">
      <c r="A29" s="1"/>
      <c r="B29" s="10"/>
      <c r="E29" s="8"/>
      <c r="F29" s="8"/>
      <c r="G29" s="8"/>
      <c r="H29" s="8"/>
      <c r="I29" s="8"/>
      <c r="J29" s="8"/>
      <c r="K29" s="8"/>
    </row>
    <row r="30" ht="15" customHeight="1">
      <c r="K30" s="4"/>
    </row>
    <row r="31" spans="2:10" ht="17.25" customHeight="1">
      <c r="B31" s="6" t="s">
        <v>1</v>
      </c>
      <c r="C31" s="84" t="s">
        <v>79</v>
      </c>
      <c r="D31" s="84"/>
      <c r="E31" s="84"/>
      <c r="F31" s="84"/>
      <c r="G31" s="84"/>
      <c r="H31" s="84"/>
      <c r="I31" s="84"/>
      <c r="J31" s="37"/>
    </row>
    <row r="32" ht="15" customHeight="1">
      <c r="B32" s="6"/>
    </row>
    <row r="33" ht="17.25" customHeight="1">
      <c r="B33" s="6" t="s">
        <v>16</v>
      </c>
    </row>
    <row r="34" ht="15" customHeight="1"/>
    <row r="35" spans="1:10" ht="17.25" customHeight="1">
      <c r="A35" s="1">
        <v>1</v>
      </c>
      <c r="B35" s="36" t="s">
        <v>18</v>
      </c>
      <c r="C35" s="89" t="s">
        <v>136</v>
      </c>
      <c r="D35" s="89"/>
      <c r="E35" s="89"/>
      <c r="F35" s="89"/>
      <c r="G35" s="89"/>
      <c r="H35" s="82">
        <f>+K11+K14+K17</f>
        <v>1140.525</v>
      </c>
      <c r="I35" s="82"/>
      <c r="J35" s="17"/>
    </row>
    <row r="36" spans="1:10" ht="17.25" customHeight="1">
      <c r="A36" s="1">
        <v>2</v>
      </c>
      <c r="B36" s="44" t="s">
        <v>42</v>
      </c>
      <c r="C36" s="89" t="s">
        <v>135</v>
      </c>
      <c r="D36" s="89"/>
      <c r="E36" s="89"/>
      <c r="F36" s="89"/>
      <c r="G36" s="89"/>
      <c r="H36" s="82">
        <f>+K10+K16+K19</f>
        <v>1118.4</v>
      </c>
      <c r="I36" s="82"/>
      <c r="J36" s="17"/>
    </row>
    <row r="37" spans="1:12" ht="37.5">
      <c r="A37" s="78" t="s">
        <v>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5"/>
    </row>
    <row r="38" spans="1:12" s="34" customFormat="1" ht="16.5" customHeight="1">
      <c r="A38" s="79" t="s">
        <v>77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33"/>
    </row>
    <row r="39" spans="1:11" s="34" customFormat="1" ht="16.5" customHeight="1">
      <c r="A39" s="9"/>
      <c r="B39" s="80" t="s">
        <v>99</v>
      </c>
      <c r="C39" s="80"/>
      <c r="D39" s="80"/>
      <c r="E39" s="80"/>
      <c r="F39" s="80"/>
      <c r="G39" s="80"/>
      <c r="H39" s="80"/>
      <c r="I39" s="80"/>
      <c r="J39" s="80"/>
      <c r="K39" s="80"/>
    </row>
    <row r="40" spans="2:11" ht="5.25" customHeight="1">
      <c r="B40" s="16"/>
      <c r="C40" s="16"/>
      <c r="D40" s="16"/>
      <c r="E40" s="17"/>
      <c r="F40" s="17"/>
      <c r="G40" s="17"/>
      <c r="H40" s="17"/>
      <c r="I40" s="17"/>
      <c r="J40" s="17"/>
      <c r="K40" s="17"/>
    </row>
    <row r="41" spans="2:11" ht="15" customHeight="1">
      <c r="B41" s="6" t="s">
        <v>20</v>
      </c>
      <c r="C41" s="83"/>
      <c r="D41" s="83"/>
      <c r="E41" s="83"/>
      <c r="F41" s="83"/>
      <c r="G41" s="83"/>
      <c r="H41" s="83"/>
      <c r="I41" s="83"/>
      <c r="J41" s="83"/>
      <c r="K41" s="83"/>
    </row>
    <row r="42" spans="2:11" ht="15" customHeight="1">
      <c r="B42" s="6" t="s">
        <v>2</v>
      </c>
      <c r="C42" s="83"/>
      <c r="D42" s="83"/>
      <c r="E42" s="83"/>
      <c r="F42" s="83"/>
      <c r="G42" s="83"/>
      <c r="H42" s="83"/>
      <c r="I42" s="83"/>
      <c r="J42" s="83"/>
      <c r="K42" s="83"/>
    </row>
    <row r="43" spans="6:11" ht="15" customHeight="1">
      <c r="F43" s="54" t="s">
        <v>70</v>
      </c>
      <c r="G43" s="54" t="s">
        <v>60</v>
      </c>
      <c r="H43" s="54" t="s">
        <v>97</v>
      </c>
      <c r="I43" s="54" t="s">
        <v>63</v>
      </c>
      <c r="J43" s="54" t="s">
        <v>68</v>
      </c>
      <c r="K43" s="21" t="s">
        <v>7</v>
      </c>
    </row>
    <row r="44" spans="1:11" ht="15" customHeight="1">
      <c r="A44" s="1">
        <v>1</v>
      </c>
      <c r="B44" s="48" t="s">
        <v>21</v>
      </c>
      <c r="C44" s="49" t="s">
        <v>56</v>
      </c>
      <c r="D44" s="12"/>
      <c r="E44" s="8" t="s">
        <v>14</v>
      </c>
      <c r="F44" s="8">
        <v>371</v>
      </c>
      <c r="G44" s="8">
        <v>373</v>
      </c>
      <c r="H44" s="8">
        <v>363</v>
      </c>
      <c r="I44" s="8">
        <v>373</v>
      </c>
      <c r="J44" s="8">
        <v>373</v>
      </c>
      <c r="K44" s="55">
        <f aca="true" t="shared" si="1" ref="K44:K69">(SUM(F44:J44)-MIN(F44:J44))/4</f>
        <v>372.5</v>
      </c>
    </row>
    <row r="45" spans="1:11" ht="15" customHeight="1">
      <c r="A45" s="32">
        <v>2</v>
      </c>
      <c r="B45" s="24" t="s">
        <v>33</v>
      </c>
      <c r="C45" s="25" t="s">
        <v>68</v>
      </c>
      <c r="D45" s="12"/>
      <c r="E45" s="8" t="s">
        <v>14</v>
      </c>
      <c r="F45" s="8">
        <v>369</v>
      </c>
      <c r="G45" s="8">
        <v>374</v>
      </c>
      <c r="H45" s="8">
        <v>370</v>
      </c>
      <c r="I45" s="8">
        <v>365</v>
      </c>
      <c r="J45" s="8">
        <v>372</v>
      </c>
      <c r="K45" s="55">
        <f t="shared" si="1"/>
        <v>371.25</v>
      </c>
    </row>
    <row r="46" spans="1:11" ht="15" customHeight="1">
      <c r="A46" s="1">
        <v>3</v>
      </c>
      <c r="B46" s="24" t="s">
        <v>32</v>
      </c>
      <c r="C46" s="25" t="s">
        <v>68</v>
      </c>
      <c r="D46" s="12"/>
      <c r="E46" s="8" t="s">
        <v>14</v>
      </c>
      <c r="F46" s="8">
        <v>355</v>
      </c>
      <c r="G46" s="8">
        <v>367</v>
      </c>
      <c r="H46" s="8">
        <v>0</v>
      </c>
      <c r="I46" s="8">
        <v>377</v>
      </c>
      <c r="J46" s="8">
        <v>375</v>
      </c>
      <c r="K46" s="55">
        <f t="shared" si="1"/>
        <v>368.5</v>
      </c>
    </row>
    <row r="47" spans="1:11" ht="15" customHeight="1">
      <c r="A47" s="1">
        <v>4</v>
      </c>
      <c r="B47" s="45" t="s">
        <v>85</v>
      </c>
      <c r="C47" s="46" t="s">
        <v>63</v>
      </c>
      <c r="D47" s="12"/>
      <c r="E47" s="8" t="s">
        <v>14</v>
      </c>
      <c r="F47" s="8">
        <v>376</v>
      </c>
      <c r="G47" s="8">
        <v>360</v>
      </c>
      <c r="H47" s="8">
        <v>0</v>
      </c>
      <c r="I47" s="8">
        <v>368</v>
      </c>
      <c r="J47" s="8">
        <v>370</v>
      </c>
      <c r="K47" s="55">
        <f t="shared" si="1"/>
        <v>368.5</v>
      </c>
    </row>
    <row r="48" spans="1:11" ht="15" customHeight="1">
      <c r="A48" s="32">
        <v>5</v>
      </c>
      <c r="B48" s="45" t="s">
        <v>84</v>
      </c>
      <c r="C48" s="46" t="s">
        <v>63</v>
      </c>
      <c r="D48" s="12"/>
      <c r="E48" s="8" t="s">
        <v>14</v>
      </c>
      <c r="F48" s="8">
        <v>366</v>
      </c>
      <c r="G48" s="8">
        <v>371</v>
      </c>
      <c r="H48" s="8">
        <v>0</v>
      </c>
      <c r="I48" s="8">
        <v>366</v>
      </c>
      <c r="J48" s="8">
        <v>369</v>
      </c>
      <c r="K48" s="55">
        <f t="shared" si="1"/>
        <v>368</v>
      </c>
    </row>
    <row r="49" spans="1:11" ht="15" customHeight="1">
      <c r="A49" s="1">
        <v>6</v>
      </c>
      <c r="B49" s="42" t="s">
        <v>66</v>
      </c>
      <c r="C49" s="43" t="s">
        <v>63</v>
      </c>
      <c r="D49" s="12"/>
      <c r="E49" s="8" t="s">
        <v>14</v>
      </c>
      <c r="F49" s="8">
        <v>349</v>
      </c>
      <c r="G49" s="8">
        <v>363</v>
      </c>
      <c r="H49" s="8">
        <v>369</v>
      </c>
      <c r="I49" s="8">
        <v>370</v>
      </c>
      <c r="J49" s="8">
        <v>363</v>
      </c>
      <c r="K49" s="55">
        <f t="shared" si="1"/>
        <v>366.25</v>
      </c>
    </row>
    <row r="50" spans="1:11" ht="15" customHeight="1">
      <c r="A50" s="1">
        <v>7</v>
      </c>
      <c r="B50" s="52" t="s">
        <v>23</v>
      </c>
      <c r="C50" s="53" t="s">
        <v>57</v>
      </c>
      <c r="D50" s="12"/>
      <c r="E50" s="8" t="s">
        <v>14</v>
      </c>
      <c r="F50" s="8">
        <v>365</v>
      </c>
      <c r="G50" s="8">
        <v>367</v>
      </c>
      <c r="H50" s="8">
        <v>357</v>
      </c>
      <c r="I50" s="8">
        <v>348</v>
      </c>
      <c r="J50" s="8">
        <v>346</v>
      </c>
      <c r="K50" s="55">
        <f t="shared" si="1"/>
        <v>359.25</v>
      </c>
    </row>
    <row r="51" spans="1:12" ht="15" customHeight="1">
      <c r="A51" s="32">
        <v>8</v>
      </c>
      <c r="B51" s="24" t="s">
        <v>53</v>
      </c>
      <c r="C51" s="25" t="s">
        <v>68</v>
      </c>
      <c r="D51" s="12"/>
      <c r="E51" s="8" t="s">
        <v>14</v>
      </c>
      <c r="F51" s="8">
        <v>357</v>
      </c>
      <c r="G51" s="8">
        <v>366</v>
      </c>
      <c r="H51" s="8">
        <v>350</v>
      </c>
      <c r="I51" s="8">
        <v>349</v>
      </c>
      <c r="J51" s="8">
        <v>362</v>
      </c>
      <c r="K51" s="55">
        <f t="shared" si="1"/>
        <v>358.75</v>
      </c>
      <c r="L51" s="3"/>
    </row>
    <row r="52" spans="1:11" ht="15" customHeight="1">
      <c r="A52" s="1">
        <v>9</v>
      </c>
      <c r="B52" s="38" t="s">
        <v>102</v>
      </c>
      <c r="C52" s="39" t="s">
        <v>60</v>
      </c>
      <c r="D52" s="12"/>
      <c r="E52" s="8" t="s">
        <v>14</v>
      </c>
      <c r="F52" s="4">
        <v>0</v>
      </c>
      <c r="G52" s="4">
        <v>357</v>
      </c>
      <c r="H52" s="4">
        <v>356</v>
      </c>
      <c r="I52" s="4">
        <v>348</v>
      </c>
      <c r="J52" s="8">
        <v>362</v>
      </c>
      <c r="K52" s="55">
        <f t="shared" si="1"/>
        <v>355.75</v>
      </c>
    </row>
    <row r="53" spans="1:11" ht="15" customHeight="1">
      <c r="A53" s="1">
        <v>10</v>
      </c>
      <c r="B53" s="50" t="s">
        <v>86</v>
      </c>
      <c r="C53" s="51" t="s">
        <v>56</v>
      </c>
      <c r="D53" s="12"/>
      <c r="E53" s="8" t="s">
        <v>14</v>
      </c>
      <c r="F53" s="8">
        <v>355</v>
      </c>
      <c r="G53" s="8">
        <v>353</v>
      </c>
      <c r="H53" s="8">
        <v>350</v>
      </c>
      <c r="I53" s="8">
        <v>359</v>
      </c>
      <c r="J53" s="8">
        <v>0</v>
      </c>
      <c r="K53" s="55">
        <f t="shared" si="1"/>
        <v>354.25</v>
      </c>
    </row>
    <row r="54" spans="1:11" ht="15" customHeight="1">
      <c r="A54" s="32">
        <v>11</v>
      </c>
      <c r="B54" s="52" t="s">
        <v>22</v>
      </c>
      <c r="C54" s="53" t="s">
        <v>57</v>
      </c>
      <c r="D54" s="12"/>
      <c r="E54" s="8" t="s">
        <v>14</v>
      </c>
      <c r="F54" s="8">
        <v>357</v>
      </c>
      <c r="G54" s="8">
        <v>346</v>
      </c>
      <c r="H54" s="8">
        <v>345</v>
      </c>
      <c r="I54" s="8">
        <v>354</v>
      </c>
      <c r="J54" s="8">
        <v>352</v>
      </c>
      <c r="K54" s="55">
        <f t="shared" si="1"/>
        <v>352.25</v>
      </c>
    </row>
    <row r="55" spans="1:11" ht="15" customHeight="1">
      <c r="A55" s="1">
        <v>12</v>
      </c>
      <c r="B55" s="40" t="s">
        <v>88</v>
      </c>
      <c r="C55" s="41" t="s">
        <v>89</v>
      </c>
      <c r="D55" s="12"/>
      <c r="E55" s="8" t="s">
        <v>14</v>
      </c>
      <c r="F55" s="8">
        <v>349</v>
      </c>
      <c r="G55" s="8">
        <v>342</v>
      </c>
      <c r="H55" s="8">
        <v>0</v>
      </c>
      <c r="I55" s="8">
        <v>357</v>
      </c>
      <c r="J55" s="8">
        <v>360</v>
      </c>
      <c r="K55" s="55">
        <f t="shared" si="1"/>
        <v>352</v>
      </c>
    </row>
    <row r="56" spans="1:11" ht="15" customHeight="1">
      <c r="A56" s="1">
        <v>13</v>
      </c>
      <c r="B56" s="42" t="s">
        <v>50</v>
      </c>
      <c r="C56" s="43" t="s">
        <v>63</v>
      </c>
      <c r="D56" s="12"/>
      <c r="E56" s="8" t="s">
        <v>14</v>
      </c>
      <c r="F56" s="8">
        <v>0</v>
      </c>
      <c r="G56" s="8">
        <v>349</v>
      </c>
      <c r="H56" s="8">
        <v>356</v>
      </c>
      <c r="I56" s="8">
        <v>341</v>
      </c>
      <c r="J56" s="8">
        <v>354</v>
      </c>
      <c r="K56" s="55">
        <f t="shared" si="1"/>
        <v>350</v>
      </c>
    </row>
    <row r="57" spans="1:11" ht="15" customHeight="1">
      <c r="A57" s="32">
        <v>14</v>
      </c>
      <c r="B57" s="38" t="s">
        <v>26</v>
      </c>
      <c r="C57" s="39" t="s">
        <v>60</v>
      </c>
      <c r="D57" s="12"/>
      <c r="E57" s="8" t="s">
        <v>14</v>
      </c>
      <c r="F57" s="8">
        <v>344</v>
      </c>
      <c r="G57" s="8">
        <v>333</v>
      </c>
      <c r="H57" s="8">
        <v>0</v>
      </c>
      <c r="I57" s="8">
        <v>346</v>
      </c>
      <c r="J57" s="8">
        <v>345</v>
      </c>
      <c r="K57" s="55">
        <f t="shared" si="1"/>
        <v>342</v>
      </c>
    </row>
    <row r="58" spans="1:11" ht="15" customHeight="1">
      <c r="A58" s="1">
        <v>15</v>
      </c>
      <c r="B58" s="28" t="s">
        <v>10</v>
      </c>
      <c r="C58" s="29" t="s">
        <v>70</v>
      </c>
      <c r="D58" s="12"/>
      <c r="E58" s="8" t="s">
        <v>14</v>
      </c>
      <c r="F58" s="8">
        <v>336</v>
      </c>
      <c r="G58" s="8">
        <v>334</v>
      </c>
      <c r="H58" s="8">
        <v>326</v>
      </c>
      <c r="I58" s="8">
        <v>350</v>
      </c>
      <c r="J58" s="8">
        <v>343</v>
      </c>
      <c r="K58" s="55">
        <f t="shared" si="1"/>
        <v>340.75</v>
      </c>
    </row>
    <row r="59" spans="1:11" ht="15" customHeight="1">
      <c r="A59" s="1">
        <v>16</v>
      </c>
      <c r="B59" s="28" t="s">
        <v>75</v>
      </c>
      <c r="C59" s="29" t="s">
        <v>70</v>
      </c>
      <c r="D59" s="12"/>
      <c r="E59" s="8" t="s">
        <v>14</v>
      </c>
      <c r="F59" s="4">
        <v>335</v>
      </c>
      <c r="G59" s="4">
        <v>330</v>
      </c>
      <c r="H59" s="4">
        <v>335</v>
      </c>
      <c r="I59" s="4">
        <v>346</v>
      </c>
      <c r="J59" s="8">
        <v>342</v>
      </c>
      <c r="K59" s="55">
        <f t="shared" si="1"/>
        <v>339.5</v>
      </c>
    </row>
    <row r="60" spans="1:11" ht="15" customHeight="1">
      <c r="A60" s="32">
        <v>17</v>
      </c>
      <c r="B60" s="38" t="s">
        <v>28</v>
      </c>
      <c r="C60" s="39" t="s">
        <v>60</v>
      </c>
      <c r="D60" s="12"/>
      <c r="E60" s="8" t="s">
        <v>14</v>
      </c>
      <c r="F60" s="8">
        <v>337</v>
      </c>
      <c r="G60" s="8">
        <v>333</v>
      </c>
      <c r="H60" s="8">
        <v>331</v>
      </c>
      <c r="I60" s="8">
        <v>0</v>
      </c>
      <c r="J60" s="8">
        <v>354</v>
      </c>
      <c r="K60" s="55">
        <f t="shared" si="1"/>
        <v>338.75</v>
      </c>
    </row>
    <row r="61" spans="1:11" ht="15" customHeight="1">
      <c r="A61" s="1">
        <v>18</v>
      </c>
      <c r="B61" s="28" t="s">
        <v>76</v>
      </c>
      <c r="C61" s="29" t="s">
        <v>70</v>
      </c>
      <c r="D61" s="12"/>
      <c r="E61" s="8" t="s">
        <v>14</v>
      </c>
      <c r="F61" s="8">
        <v>327</v>
      </c>
      <c r="G61" s="8">
        <v>331</v>
      </c>
      <c r="H61" s="8">
        <v>322</v>
      </c>
      <c r="I61" s="8">
        <v>0</v>
      </c>
      <c r="J61" s="8">
        <v>297</v>
      </c>
      <c r="K61" s="55">
        <f t="shared" si="1"/>
        <v>319.25</v>
      </c>
    </row>
    <row r="62" spans="1:11" ht="15" customHeight="1">
      <c r="A62" s="1">
        <v>19</v>
      </c>
      <c r="B62" s="38" t="s">
        <v>61</v>
      </c>
      <c r="C62" s="39" t="s">
        <v>60</v>
      </c>
      <c r="D62" s="12"/>
      <c r="E62" s="8" t="s">
        <v>14</v>
      </c>
      <c r="F62" s="8">
        <v>293</v>
      </c>
      <c r="G62" s="8">
        <v>294</v>
      </c>
      <c r="H62" s="8">
        <v>0</v>
      </c>
      <c r="I62" s="8">
        <v>309</v>
      </c>
      <c r="J62" s="8">
        <v>327</v>
      </c>
      <c r="K62" s="55">
        <f t="shared" si="1"/>
        <v>305.75</v>
      </c>
    </row>
    <row r="63" spans="1:11" ht="15" customHeight="1">
      <c r="A63" s="32">
        <v>20</v>
      </c>
      <c r="B63" s="24" t="s">
        <v>30</v>
      </c>
      <c r="C63" s="25" t="s">
        <v>68</v>
      </c>
      <c r="D63" s="12"/>
      <c r="E63" s="8" t="s">
        <v>14</v>
      </c>
      <c r="F63" s="8">
        <v>370</v>
      </c>
      <c r="G63" s="8">
        <v>347</v>
      </c>
      <c r="H63" s="8">
        <v>0</v>
      </c>
      <c r="I63" s="8">
        <v>363</v>
      </c>
      <c r="J63" s="8">
        <v>0</v>
      </c>
      <c r="K63" s="55">
        <f t="shared" si="1"/>
        <v>270</v>
      </c>
    </row>
    <row r="64" spans="1:11" ht="15" customHeight="1">
      <c r="A64" s="1">
        <v>21</v>
      </c>
      <c r="B64" s="52" t="s">
        <v>59</v>
      </c>
      <c r="C64" s="53" t="s">
        <v>57</v>
      </c>
      <c r="D64" s="12"/>
      <c r="E64" s="8" t="s">
        <v>14</v>
      </c>
      <c r="F64" s="8">
        <v>355</v>
      </c>
      <c r="G64" s="8">
        <v>347</v>
      </c>
      <c r="H64" s="8">
        <v>0</v>
      </c>
      <c r="I64" s="8">
        <v>0</v>
      </c>
      <c r="J64" s="8">
        <v>356</v>
      </c>
      <c r="K64" s="55">
        <f t="shared" si="1"/>
        <v>264.5</v>
      </c>
    </row>
    <row r="65" spans="1:12" ht="15" customHeight="1">
      <c r="A65" s="1">
        <v>22</v>
      </c>
      <c r="B65" s="28" t="s">
        <v>24</v>
      </c>
      <c r="C65" s="29" t="s">
        <v>70</v>
      </c>
      <c r="D65" s="12"/>
      <c r="E65" s="8" t="s">
        <v>14</v>
      </c>
      <c r="F65" s="8">
        <v>355</v>
      </c>
      <c r="G65" s="8">
        <v>353</v>
      </c>
      <c r="H65" s="8">
        <v>0</v>
      </c>
      <c r="I65" s="8">
        <v>345</v>
      </c>
      <c r="J65" s="8">
        <v>0</v>
      </c>
      <c r="K65" s="55">
        <f t="shared" si="1"/>
        <v>263.25</v>
      </c>
      <c r="L65" s="3"/>
    </row>
    <row r="66" spans="1:12" s="3" customFormat="1" ht="15" customHeight="1">
      <c r="A66" s="32">
        <v>23</v>
      </c>
      <c r="B66" s="52" t="s">
        <v>58</v>
      </c>
      <c r="C66" s="53" t="s">
        <v>57</v>
      </c>
      <c r="D66" s="12"/>
      <c r="E66" s="8" t="s">
        <v>14</v>
      </c>
      <c r="F66" s="8">
        <v>335</v>
      </c>
      <c r="G66" s="8">
        <v>0</v>
      </c>
      <c r="H66" s="8">
        <v>0</v>
      </c>
      <c r="I66" s="8">
        <v>344</v>
      </c>
      <c r="J66" s="8">
        <v>343</v>
      </c>
      <c r="K66" s="55">
        <f t="shared" si="1"/>
        <v>255.5</v>
      </c>
      <c r="L66" s="2"/>
    </row>
    <row r="67" spans="1:12" s="3" customFormat="1" ht="15" customHeight="1">
      <c r="A67" s="1">
        <v>24</v>
      </c>
      <c r="B67" s="52" t="s">
        <v>115</v>
      </c>
      <c r="C67" s="53" t="s">
        <v>57</v>
      </c>
      <c r="D67" s="12"/>
      <c r="E67" s="8" t="s">
        <v>14</v>
      </c>
      <c r="F67" s="8">
        <v>0</v>
      </c>
      <c r="G67" s="8">
        <v>0</v>
      </c>
      <c r="H67" s="8">
        <v>320</v>
      </c>
      <c r="I67" s="8">
        <v>339</v>
      </c>
      <c r="J67" s="8">
        <v>344</v>
      </c>
      <c r="K67" s="55">
        <f t="shared" si="1"/>
        <v>250.75</v>
      </c>
      <c r="L67" s="2"/>
    </row>
    <row r="68" spans="1:11" s="3" customFormat="1" ht="15" customHeight="1">
      <c r="A68" s="1">
        <v>25</v>
      </c>
      <c r="B68" s="24" t="s">
        <v>27</v>
      </c>
      <c r="C68" s="25" t="s">
        <v>68</v>
      </c>
      <c r="D68" s="12"/>
      <c r="E68" s="8" t="s">
        <v>14</v>
      </c>
      <c r="F68" s="8">
        <v>303</v>
      </c>
      <c r="G68" s="8">
        <v>311</v>
      </c>
      <c r="H68" s="8">
        <v>294</v>
      </c>
      <c r="I68" s="8">
        <v>0</v>
      </c>
      <c r="J68" s="8">
        <v>0</v>
      </c>
      <c r="K68" s="55">
        <f t="shared" si="1"/>
        <v>227</v>
      </c>
    </row>
    <row r="69" spans="1:11" ht="15" customHeight="1">
      <c r="A69" s="32">
        <v>26</v>
      </c>
      <c r="B69" s="28" t="s">
        <v>81</v>
      </c>
      <c r="C69" s="29" t="s">
        <v>70</v>
      </c>
      <c r="D69" s="12"/>
      <c r="E69" s="8" t="s">
        <v>14</v>
      </c>
      <c r="F69" s="8">
        <v>325</v>
      </c>
      <c r="G69" s="8">
        <v>0</v>
      </c>
      <c r="H69" s="8">
        <v>0</v>
      </c>
      <c r="I69" s="8">
        <v>0</v>
      </c>
      <c r="J69" s="8">
        <v>0</v>
      </c>
      <c r="K69" s="55">
        <f t="shared" si="1"/>
        <v>81.25</v>
      </c>
    </row>
    <row r="70" spans="2:11" ht="13.5" customHeight="1">
      <c r="B70" s="11"/>
      <c r="C70" s="12"/>
      <c r="D70" s="12"/>
      <c r="E70" s="8"/>
      <c r="F70" s="8"/>
      <c r="G70" s="8"/>
      <c r="H70" s="8"/>
      <c r="I70" s="8"/>
      <c r="J70" s="8"/>
      <c r="K70" s="21"/>
    </row>
    <row r="71" spans="2:11" ht="13.5" customHeight="1">
      <c r="B71" s="11"/>
      <c r="C71" s="12"/>
      <c r="D71" s="12"/>
      <c r="E71" s="8"/>
      <c r="F71" s="8"/>
      <c r="G71" s="8"/>
      <c r="H71" s="8"/>
      <c r="I71" s="8"/>
      <c r="J71" s="8"/>
      <c r="K71" s="21"/>
    </row>
    <row r="72" spans="2:10" ht="17.25" customHeight="1">
      <c r="B72" s="6" t="s">
        <v>20</v>
      </c>
      <c r="C72" s="84" t="s">
        <v>79</v>
      </c>
      <c r="D72" s="84"/>
      <c r="E72" s="84"/>
      <c r="F72" s="84"/>
      <c r="G72" s="84"/>
      <c r="H72" s="84"/>
      <c r="I72" s="84"/>
      <c r="J72" s="37"/>
    </row>
    <row r="73" ht="13.5" customHeight="1">
      <c r="B73" s="6"/>
    </row>
    <row r="74" ht="17.25" customHeight="1">
      <c r="B74" s="6" t="s">
        <v>16</v>
      </c>
    </row>
    <row r="75" ht="13.5" customHeight="1"/>
    <row r="76" spans="1:10" ht="17.25" customHeight="1">
      <c r="A76" s="1">
        <v>1</v>
      </c>
      <c r="B76" s="44" t="s">
        <v>42</v>
      </c>
      <c r="C76" s="90" t="s">
        <v>111</v>
      </c>
      <c r="D76" s="90"/>
      <c r="E76" s="90"/>
      <c r="F76" s="90"/>
      <c r="G76" s="90"/>
      <c r="H76" s="82">
        <f>+K47+K48+K49</f>
        <v>1102.75</v>
      </c>
      <c r="I76" s="82"/>
      <c r="J76" s="17"/>
    </row>
    <row r="77" spans="1:10" ht="17.25" customHeight="1">
      <c r="A77" s="1">
        <v>2</v>
      </c>
      <c r="B77" s="36" t="s">
        <v>18</v>
      </c>
      <c r="C77" s="76" t="s">
        <v>131</v>
      </c>
      <c r="D77" s="75"/>
      <c r="E77" s="75"/>
      <c r="F77" s="75"/>
      <c r="G77" s="75"/>
      <c r="H77" s="82">
        <f>+K45+K46+K51</f>
        <v>1098.5</v>
      </c>
      <c r="I77" s="82"/>
      <c r="J77" s="17"/>
    </row>
    <row r="78" spans="1:10" ht="17.25" customHeight="1">
      <c r="A78" s="1">
        <v>3</v>
      </c>
      <c r="B78" s="38" t="s">
        <v>19</v>
      </c>
      <c r="C78" s="76" t="s">
        <v>106</v>
      </c>
      <c r="D78" s="75"/>
      <c r="E78" s="75"/>
      <c r="F78" s="75"/>
      <c r="G78" s="75"/>
      <c r="H78" s="82">
        <f>+K52+K55+K57</f>
        <v>1049.75</v>
      </c>
      <c r="I78" s="82"/>
      <c r="J78" s="17"/>
    </row>
    <row r="79" spans="1:10" ht="17.25" customHeight="1">
      <c r="A79" s="1">
        <v>4</v>
      </c>
      <c r="B79" s="35" t="s">
        <v>17</v>
      </c>
      <c r="C79" s="89" t="s">
        <v>145</v>
      </c>
      <c r="D79" s="89"/>
      <c r="E79" s="89"/>
      <c r="F79" s="89"/>
      <c r="G79" s="89"/>
      <c r="H79" s="82">
        <f>+K58+K59+K61</f>
        <v>999.5</v>
      </c>
      <c r="I79" s="82"/>
      <c r="J79" s="17"/>
    </row>
    <row r="80" spans="1:10" ht="17.25" customHeight="1">
      <c r="A80" s="1">
        <v>5</v>
      </c>
      <c r="B80" s="52" t="s">
        <v>34</v>
      </c>
      <c r="C80" s="77" t="s">
        <v>112</v>
      </c>
      <c r="D80" s="74"/>
      <c r="E80" s="74"/>
      <c r="F80" s="74"/>
      <c r="G80" s="74"/>
      <c r="H80" s="82">
        <f>+K50+K54+K64</f>
        <v>976</v>
      </c>
      <c r="I80" s="82"/>
      <c r="J80" s="17"/>
    </row>
    <row r="81" spans="8:10" ht="13.5" customHeight="1">
      <c r="H81" s="17"/>
      <c r="I81" s="17"/>
      <c r="J81" s="17"/>
    </row>
    <row r="82" spans="1:12" ht="37.5" customHeight="1">
      <c r="A82" s="78" t="s">
        <v>0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5"/>
    </row>
    <row r="83" spans="1:12" s="34" customFormat="1" ht="16.5" customHeight="1">
      <c r="A83" s="79" t="s">
        <v>77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33"/>
    </row>
    <row r="84" spans="1:11" s="34" customFormat="1" ht="16.5" customHeight="1">
      <c r="A84" s="9"/>
      <c r="B84" s="80" t="s">
        <v>99</v>
      </c>
      <c r="C84" s="80"/>
      <c r="D84" s="80"/>
      <c r="E84" s="80"/>
      <c r="F84" s="80"/>
      <c r="G84" s="80"/>
      <c r="H84" s="80"/>
      <c r="I84" s="80"/>
      <c r="J84" s="80"/>
      <c r="K84" s="80"/>
    </row>
    <row r="85" spans="2:11" ht="6.75" customHeight="1"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ht="15" customHeight="1">
      <c r="B86" s="6" t="s">
        <v>35</v>
      </c>
    </row>
    <row r="87" spans="2:11" ht="15" customHeight="1">
      <c r="B87" s="6" t="s">
        <v>2</v>
      </c>
      <c r="D87" s="15"/>
      <c r="E87" s="22"/>
      <c r="F87" s="22"/>
      <c r="G87" s="22"/>
      <c r="H87" s="22"/>
      <c r="I87" s="20"/>
      <c r="J87" s="20"/>
      <c r="K87" s="23"/>
    </row>
    <row r="88" spans="6:11" ht="15" customHeight="1">
      <c r="F88" s="54" t="s">
        <v>70</v>
      </c>
      <c r="G88" s="54" t="s">
        <v>60</v>
      </c>
      <c r="H88" s="54" t="s">
        <v>97</v>
      </c>
      <c r="I88" s="54" t="s">
        <v>63</v>
      </c>
      <c r="J88" s="54" t="s">
        <v>68</v>
      </c>
      <c r="K88" s="21" t="s">
        <v>7</v>
      </c>
    </row>
    <row r="89" spans="1:11" ht="15" customHeight="1">
      <c r="A89" s="1">
        <v>1</v>
      </c>
      <c r="B89" s="30" t="s">
        <v>25</v>
      </c>
      <c r="C89" s="31" t="s">
        <v>70</v>
      </c>
      <c r="E89" s="4" t="s">
        <v>37</v>
      </c>
      <c r="F89" s="4">
        <v>297</v>
      </c>
      <c r="G89" s="56"/>
      <c r="H89" s="56"/>
      <c r="I89" s="8">
        <v>300</v>
      </c>
      <c r="J89" s="8">
        <v>292</v>
      </c>
      <c r="K89" s="55">
        <f aca="true" t="shared" si="2" ref="K89:K113">(SUM(F89:J89)-MIN(F89:J89))/2</f>
        <v>298.5</v>
      </c>
    </row>
    <row r="90" spans="1:11" ht="15" customHeight="1">
      <c r="A90" s="1">
        <v>2</v>
      </c>
      <c r="B90" s="30" t="s">
        <v>36</v>
      </c>
      <c r="C90" s="31" t="s">
        <v>70</v>
      </c>
      <c r="D90" s="12"/>
      <c r="E90" s="8" t="s">
        <v>37</v>
      </c>
      <c r="F90" s="8">
        <v>294</v>
      </c>
      <c r="G90" s="57"/>
      <c r="H90" s="57"/>
      <c r="I90" s="8">
        <v>297</v>
      </c>
      <c r="J90" s="8">
        <v>298</v>
      </c>
      <c r="K90" s="55">
        <f t="shared" si="2"/>
        <v>297.5</v>
      </c>
    </row>
    <row r="91" spans="1:11" ht="15" customHeight="1">
      <c r="A91" s="1">
        <v>3</v>
      </c>
      <c r="B91" s="24" t="s">
        <v>54</v>
      </c>
      <c r="C91" s="25" t="s">
        <v>68</v>
      </c>
      <c r="E91" s="4" t="s">
        <v>37</v>
      </c>
      <c r="F91" s="4">
        <v>297</v>
      </c>
      <c r="G91" s="56"/>
      <c r="H91" s="56"/>
      <c r="I91" s="8">
        <v>295</v>
      </c>
      <c r="J91" s="8">
        <v>297</v>
      </c>
      <c r="K91" s="55">
        <f t="shared" si="2"/>
        <v>297</v>
      </c>
    </row>
    <row r="92" spans="1:11" ht="15" customHeight="1">
      <c r="A92" s="1">
        <v>4</v>
      </c>
      <c r="B92" s="24" t="s">
        <v>8</v>
      </c>
      <c r="C92" s="25" t="s">
        <v>68</v>
      </c>
      <c r="E92" s="4" t="s">
        <v>37</v>
      </c>
      <c r="F92" s="4">
        <v>292</v>
      </c>
      <c r="G92" s="56"/>
      <c r="H92" s="56"/>
      <c r="I92" s="8">
        <v>295</v>
      </c>
      <c r="J92" s="8">
        <v>298</v>
      </c>
      <c r="K92" s="55">
        <f t="shared" si="2"/>
        <v>296.5</v>
      </c>
    </row>
    <row r="93" spans="1:11" ht="15" customHeight="1">
      <c r="A93" s="1">
        <v>5</v>
      </c>
      <c r="B93" s="42" t="s">
        <v>45</v>
      </c>
      <c r="C93" s="43" t="s">
        <v>63</v>
      </c>
      <c r="D93" s="12"/>
      <c r="E93" s="8" t="s">
        <v>37</v>
      </c>
      <c r="F93" s="8">
        <v>293</v>
      </c>
      <c r="G93" s="57"/>
      <c r="H93" s="57"/>
      <c r="I93" s="8">
        <v>296</v>
      </c>
      <c r="J93" s="8">
        <v>296</v>
      </c>
      <c r="K93" s="55">
        <f t="shared" si="2"/>
        <v>296</v>
      </c>
    </row>
    <row r="94" spans="1:11" ht="15" customHeight="1">
      <c r="A94" s="1">
        <v>6</v>
      </c>
      <c r="B94" s="30" t="s">
        <v>39</v>
      </c>
      <c r="C94" s="31" t="s">
        <v>70</v>
      </c>
      <c r="E94" s="4" t="s">
        <v>37</v>
      </c>
      <c r="F94" s="4">
        <v>293</v>
      </c>
      <c r="G94" s="56"/>
      <c r="H94" s="56"/>
      <c r="I94" s="8">
        <v>294</v>
      </c>
      <c r="J94" s="8">
        <v>289</v>
      </c>
      <c r="K94" s="55">
        <f t="shared" si="2"/>
        <v>293.5</v>
      </c>
    </row>
    <row r="95" spans="1:11" ht="15" customHeight="1">
      <c r="A95" s="1">
        <v>7</v>
      </c>
      <c r="B95" s="42" t="s">
        <v>44</v>
      </c>
      <c r="C95" s="43" t="s">
        <v>63</v>
      </c>
      <c r="D95" s="12"/>
      <c r="E95" s="8" t="s">
        <v>37</v>
      </c>
      <c r="F95" s="8">
        <v>0</v>
      </c>
      <c r="G95" s="57"/>
      <c r="H95" s="57"/>
      <c r="I95" s="8">
        <v>291</v>
      </c>
      <c r="J95" s="8">
        <v>296</v>
      </c>
      <c r="K95" s="55">
        <f t="shared" si="2"/>
        <v>293.5</v>
      </c>
    </row>
    <row r="96" spans="1:11" ht="15" customHeight="1">
      <c r="A96" s="1">
        <v>8</v>
      </c>
      <c r="B96" s="30" t="s">
        <v>38</v>
      </c>
      <c r="C96" s="31" t="s">
        <v>70</v>
      </c>
      <c r="D96" s="12"/>
      <c r="E96" s="8" t="s">
        <v>37</v>
      </c>
      <c r="F96" s="8">
        <v>288</v>
      </c>
      <c r="G96" s="57"/>
      <c r="H96" s="57"/>
      <c r="I96" s="8">
        <v>290</v>
      </c>
      <c r="J96" s="8">
        <v>279</v>
      </c>
      <c r="K96" s="55">
        <f t="shared" si="2"/>
        <v>289</v>
      </c>
    </row>
    <row r="97" spans="1:11" ht="15" customHeight="1">
      <c r="A97" s="1">
        <v>9</v>
      </c>
      <c r="B97" s="42" t="s">
        <v>51</v>
      </c>
      <c r="C97" s="43" t="s">
        <v>63</v>
      </c>
      <c r="D97" s="12"/>
      <c r="E97" s="8" t="s">
        <v>37</v>
      </c>
      <c r="F97" s="8">
        <v>285</v>
      </c>
      <c r="G97" s="57"/>
      <c r="H97" s="57"/>
      <c r="I97" s="8">
        <v>290</v>
      </c>
      <c r="J97" s="8">
        <v>283</v>
      </c>
      <c r="K97" s="55">
        <f t="shared" si="2"/>
        <v>287.5</v>
      </c>
    </row>
    <row r="98" spans="1:11" ht="15" customHeight="1">
      <c r="A98" s="1">
        <v>10</v>
      </c>
      <c r="B98" s="42" t="s">
        <v>52</v>
      </c>
      <c r="C98" s="43" t="s">
        <v>63</v>
      </c>
      <c r="D98" s="12"/>
      <c r="E98" s="8" t="s">
        <v>37</v>
      </c>
      <c r="F98" s="8">
        <v>286</v>
      </c>
      <c r="G98" s="57"/>
      <c r="H98" s="57"/>
      <c r="I98" s="8">
        <v>279</v>
      </c>
      <c r="J98" s="8">
        <v>287</v>
      </c>
      <c r="K98" s="55">
        <f t="shared" si="2"/>
        <v>286.5</v>
      </c>
    </row>
    <row r="99" spans="1:11" ht="15" customHeight="1">
      <c r="A99" s="1">
        <v>11</v>
      </c>
      <c r="B99" s="30" t="s">
        <v>72</v>
      </c>
      <c r="C99" s="31" t="s">
        <v>70</v>
      </c>
      <c r="E99" s="4" t="s">
        <v>37</v>
      </c>
      <c r="F99" s="4">
        <v>288</v>
      </c>
      <c r="G99" s="56"/>
      <c r="H99" s="56"/>
      <c r="I99" s="8">
        <v>283</v>
      </c>
      <c r="J99" s="8">
        <v>0</v>
      </c>
      <c r="K99" s="55">
        <f t="shared" si="2"/>
        <v>285.5</v>
      </c>
    </row>
    <row r="100" spans="1:11" ht="15" customHeight="1">
      <c r="A100" s="1">
        <v>12</v>
      </c>
      <c r="B100" s="42" t="s">
        <v>67</v>
      </c>
      <c r="C100" s="43" t="s">
        <v>63</v>
      </c>
      <c r="D100" s="12"/>
      <c r="E100" s="8" t="s">
        <v>37</v>
      </c>
      <c r="F100" s="8">
        <v>286</v>
      </c>
      <c r="G100" s="57"/>
      <c r="H100" s="57"/>
      <c r="I100" s="8">
        <v>271</v>
      </c>
      <c r="J100" s="8">
        <v>284</v>
      </c>
      <c r="K100" s="55">
        <f t="shared" si="2"/>
        <v>285</v>
      </c>
    </row>
    <row r="101" spans="1:11" ht="15" customHeight="1">
      <c r="A101" s="1">
        <v>13</v>
      </c>
      <c r="B101" s="30" t="s">
        <v>87</v>
      </c>
      <c r="C101" s="31" t="s">
        <v>70</v>
      </c>
      <c r="D101" s="12"/>
      <c r="E101" s="8" t="s">
        <v>37</v>
      </c>
      <c r="F101" s="8">
        <v>285</v>
      </c>
      <c r="G101" s="57"/>
      <c r="H101" s="57"/>
      <c r="I101" s="8">
        <v>279</v>
      </c>
      <c r="J101" s="8">
        <v>283</v>
      </c>
      <c r="K101" s="55">
        <f t="shared" si="2"/>
        <v>284</v>
      </c>
    </row>
    <row r="102" spans="1:11" ht="15" customHeight="1">
      <c r="A102" s="1">
        <v>14</v>
      </c>
      <c r="B102" s="30" t="s">
        <v>29</v>
      </c>
      <c r="C102" s="31" t="s">
        <v>70</v>
      </c>
      <c r="E102" s="4" t="s">
        <v>37</v>
      </c>
      <c r="F102" s="4">
        <v>282</v>
      </c>
      <c r="G102" s="56"/>
      <c r="H102" s="56"/>
      <c r="I102" s="8">
        <v>282</v>
      </c>
      <c r="J102" s="8">
        <v>266</v>
      </c>
      <c r="K102" s="55">
        <f t="shared" si="2"/>
        <v>282</v>
      </c>
    </row>
    <row r="103" spans="1:11" ht="15" customHeight="1">
      <c r="A103" s="1">
        <v>15</v>
      </c>
      <c r="B103" s="30" t="s">
        <v>40</v>
      </c>
      <c r="C103" s="31" t="s">
        <v>70</v>
      </c>
      <c r="D103" s="12"/>
      <c r="E103" s="8" t="s">
        <v>37</v>
      </c>
      <c r="F103" s="8">
        <v>283</v>
      </c>
      <c r="G103" s="57"/>
      <c r="H103" s="57"/>
      <c r="I103" s="8">
        <v>280</v>
      </c>
      <c r="J103" s="8">
        <v>281</v>
      </c>
      <c r="K103" s="55">
        <f t="shared" si="2"/>
        <v>282</v>
      </c>
    </row>
    <row r="104" spans="1:11" ht="15" customHeight="1">
      <c r="A104" s="1">
        <v>16</v>
      </c>
      <c r="B104" s="30" t="s">
        <v>73</v>
      </c>
      <c r="C104" s="31" t="s">
        <v>70</v>
      </c>
      <c r="E104" s="4" t="s">
        <v>37</v>
      </c>
      <c r="F104" s="4">
        <v>276</v>
      </c>
      <c r="G104" s="56"/>
      <c r="H104" s="56"/>
      <c r="I104" s="8">
        <v>272</v>
      </c>
      <c r="J104" s="8">
        <v>281</v>
      </c>
      <c r="K104" s="55">
        <f t="shared" si="2"/>
        <v>278.5</v>
      </c>
    </row>
    <row r="105" spans="1:11" ht="15" customHeight="1">
      <c r="A105" s="1">
        <v>17</v>
      </c>
      <c r="B105" s="42" t="s">
        <v>46</v>
      </c>
      <c r="C105" s="43" t="s">
        <v>63</v>
      </c>
      <c r="D105" s="12"/>
      <c r="E105" s="8" t="s">
        <v>37</v>
      </c>
      <c r="F105" s="8">
        <v>0</v>
      </c>
      <c r="G105" s="57"/>
      <c r="H105" s="57"/>
      <c r="I105" s="8">
        <v>275</v>
      </c>
      <c r="J105" s="8">
        <v>280</v>
      </c>
      <c r="K105" s="55">
        <f t="shared" si="2"/>
        <v>277.5</v>
      </c>
    </row>
    <row r="106" spans="1:11" ht="15" customHeight="1">
      <c r="A106" s="1">
        <v>18</v>
      </c>
      <c r="B106" s="42" t="s">
        <v>65</v>
      </c>
      <c r="C106" s="43" t="s">
        <v>63</v>
      </c>
      <c r="D106" s="12"/>
      <c r="E106" s="8" t="s">
        <v>37</v>
      </c>
      <c r="F106" s="8">
        <v>260</v>
      </c>
      <c r="G106" s="57"/>
      <c r="H106" s="57"/>
      <c r="I106" s="8">
        <v>270</v>
      </c>
      <c r="J106" s="8">
        <v>280</v>
      </c>
      <c r="K106" s="55">
        <f t="shared" si="2"/>
        <v>275</v>
      </c>
    </row>
    <row r="107" spans="1:11" ht="15" customHeight="1">
      <c r="A107" s="1">
        <v>19</v>
      </c>
      <c r="B107" s="30" t="s">
        <v>55</v>
      </c>
      <c r="C107" s="31" t="s">
        <v>70</v>
      </c>
      <c r="E107" s="8" t="s">
        <v>37</v>
      </c>
      <c r="F107" s="4">
        <v>274</v>
      </c>
      <c r="G107" s="56"/>
      <c r="H107" s="56"/>
      <c r="I107" s="8">
        <v>260</v>
      </c>
      <c r="J107" s="8">
        <v>272</v>
      </c>
      <c r="K107" s="55">
        <f t="shared" si="2"/>
        <v>273</v>
      </c>
    </row>
    <row r="108" spans="1:11" ht="15" customHeight="1">
      <c r="A108" s="1">
        <v>20</v>
      </c>
      <c r="B108" s="24" t="s">
        <v>27</v>
      </c>
      <c r="C108" s="25" t="s">
        <v>68</v>
      </c>
      <c r="E108" s="4" t="s">
        <v>37</v>
      </c>
      <c r="F108" s="4">
        <v>0</v>
      </c>
      <c r="G108" s="56"/>
      <c r="H108" s="56"/>
      <c r="I108" s="8">
        <v>264</v>
      </c>
      <c r="J108" s="8">
        <v>278</v>
      </c>
      <c r="K108" s="55">
        <f t="shared" si="2"/>
        <v>271</v>
      </c>
    </row>
    <row r="109" spans="1:11" ht="15" customHeight="1">
      <c r="A109" s="1">
        <v>21</v>
      </c>
      <c r="B109" s="30" t="s">
        <v>74</v>
      </c>
      <c r="C109" s="31" t="s">
        <v>70</v>
      </c>
      <c r="E109" s="4" t="s">
        <v>37</v>
      </c>
      <c r="F109" s="4">
        <v>257</v>
      </c>
      <c r="G109" s="56"/>
      <c r="H109" s="56"/>
      <c r="I109" s="8">
        <v>271</v>
      </c>
      <c r="J109" s="8">
        <v>270</v>
      </c>
      <c r="K109" s="55">
        <f t="shared" si="2"/>
        <v>270.5</v>
      </c>
    </row>
    <row r="110" spans="1:11" ht="15" customHeight="1">
      <c r="A110" s="1">
        <v>22</v>
      </c>
      <c r="B110" s="42" t="s">
        <v>64</v>
      </c>
      <c r="C110" s="43" t="s">
        <v>63</v>
      </c>
      <c r="D110" s="12"/>
      <c r="E110" s="8" t="s">
        <v>37</v>
      </c>
      <c r="F110" s="8">
        <v>274</v>
      </c>
      <c r="G110" s="57"/>
      <c r="H110" s="57"/>
      <c r="I110" s="8">
        <v>264</v>
      </c>
      <c r="J110" s="8">
        <v>253</v>
      </c>
      <c r="K110" s="55">
        <f t="shared" si="2"/>
        <v>269</v>
      </c>
    </row>
    <row r="111" spans="1:11" ht="15" customHeight="1">
      <c r="A111" s="1">
        <v>23</v>
      </c>
      <c r="B111" s="30" t="s">
        <v>71</v>
      </c>
      <c r="C111" s="31" t="s">
        <v>70</v>
      </c>
      <c r="E111" s="8" t="s">
        <v>37</v>
      </c>
      <c r="F111" s="4">
        <v>271</v>
      </c>
      <c r="G111" s="56"/>
      <c r="H111" s="56"/>
      <c r="I111" s="8">
        <v>265</v>
      </c>
      <c r="J111" s="8">
        <v>0</v>
      </c>
      <c r="K111" s="55">
        <f t="shared" si="2"/>
        <v>268</v>
      </c>
    </row>
    <row r="112" spans="1:11" ht="15" customHeight="1">
      <c r="A112" s="1">
        <v>24</v>
      </c>
      <c r="B112" s="30" t="s">
        <v>31</v>
      </c>
      <c r="C112" s="31" t="s">
        <v>70</v>
      </c>
      <c r="E112" s="8" t="s">
        <v>37</v>
      </c>
      <c r="F112" s="4">
        <v>237</v>
      </c>
      <c r="G112" s="56"/>
      <c r="H112" s="56"/>
      <c r="I112" s="8">
        <v>271</v>
      </c>
      <c r="J112" s="8">
        <v>264</v>
      </c>
      <c r="K112" s="55">
        <f t="shared" si="2"/>
        <v>267.5</v>
      </c>
    </row>
    <row r="113" spans="1:11" ht="15" customHeight="1">
      <c r="A113" s="1">
        <v>25</v>
      </c>
      <c r="B113" s="30" t="s">
        <v>41</v>
      </c>
      <c r="C113" s="31" t="s">
        <v>70</v>
      </c>
      <c r="E113" s="8" t="s">
        <v>37</v>
      </c>
      <c r="F113" s="4">
        <v>264</v>
      </c>
      <c r="G113" s="56"/>
      <c r="H113" s="56"/>
      <c r="I113" s="8">
        <v>0</v>
      </c>
      <c r="J113" s="8">
        <v>265</v>
      </c>
      <c r="K113" s="55">
        <f t="shared" si="2"/>
        <v>264.5</v>
      </c>
    </row>
    <row r="114" spans="1:11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72"/>
    </row>
    <row r="115" spans="1:11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72"/>
    </row>
    <row r="116" spans="1:11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72"/>
    </row>
    <row r="117" ht="17.25" customHeight="1">
      <c r="B117" s="6" t="s">
        <v>43</v>
      </c>
    </row>
    <row r="118" ht="13.5" customHeight="1">
      <c r="B118" s="6"/>
    </row>
    <row r="119" spans="2:10" ht="17.25" customHeight="1">
      <c r="B119" s="6" t="s">
        <v>16</v>
      </c>
      <c r="C119" s="84" t="s">
        <v>79</v>
      </c>
      <c r="D119" s="84"/>
      <c r="E119" s="84"/>
      <c r="F119" s="84"/>
      <c r="G119" s="84"/>
      <c r="H119" s="84"/>
      <c r="I119" s="84"/>
      <c r="J119" s="37"/>
    </row>
    <row r="120" ht="13.5" customHeight="1">
      <c r="B120" s="6"/>
    </row>
    <row r="121" spans="1:10" ht="17.25" customHeight="1">
      <c r="A121" s="1">
        <v>1</v>
      </c>
      <c r="B121" s="35" t="s">
        <v>17</v>
      </c>
      <c r="C121" s="89" t="s">
        <v>132</v>
      </c>
      <c r="D121" s="89"/>
      <c r="E121" s="89"/>
      <c r="F121" s="89"/>
      <c r="G121" s="89"/>
      <c r="H121" s="82">
        <f>+K89+K90+K94</f>
        <v>889.5</v>
      </c>
      <c r="I121" s="82"/>
      <c r="J121" s="17"/>
    </row>
    <row r="122" spans="1:10" ht="17.25" customHeight="1">
      <c r="A122" s="1">
        <v>2</v>
      </c>
      <c r="B122" s="44" t="s">
        <v>42</v>
      </c>
      <c r="C122" s="89" t="s">
        <v>133</v>
      </c>
      <c r="D122" s="89"/>
      <c r="E122" s="89"/>
      <c r="F122" s="89"/>
      <c r="G122" s="89"/>
      <c r="H122" s="82">
        <f>+K93+K95+K97</f>
        <v>877</v>
      </c>
      <c r="I122" s="82"/>
      <c r="J122" s="17"/>
    </row>
    <row r="123" spans="1:10" ht="17.25" customHeight="1">
      <c r="A123" s="1">
        <v>3</v>
      </c>
      <c r="B123" s="36" t="s">
        <v>18</v>
      </c>
      <c r="C123" s="89" t="s">
        <v>134</v>
      </c>
      <c r="D123" s="89"/>
      <c r="E123" s="89"/>
      <c r="F123" s="89"/>
      <c r="G123" s="89"/>
      <c r="H123" s="82">
        <f>+K91+K92+K108</f>
        <v>864.5</v>
      </c>
      <c r="I123" s="82"/>
      <c r="J123" s="17"/>
    </row>
  </sheetData>
  <sheetProtection password="C4D9" sheet="1" selectLockedCells="1" selectUnlockedCells="1"/>
  <mergeCells count="32">
    <mergeCell ref="C36:G36"/>
    <mergeCell ref="H36:I36"/>
    <mergeCell ref="H80:I80"/>
    <mergeCell ref="C123:G123"/>
    <mergeCell ref="H123:I123"/>
    <mergeCell ref="B84:K84"/>
    <mergeCell ref="B85:K85"/>
    <mergeCell ref="C119:I119"/>
    <mergeCell ref="C121:G121"/>
    <mergeCell ref="H121:I121"/>
    <mergeCell ref="C122:G122"/>
    <mergeCell ref="H122:I122"/>
    <mergeCell ref="C79:G79"/>
    <mergeCell ref="H79:I79"/>
    <mergeCell ref="A82:K82"/>
    <mergeCell ref="A83:K83"/>
    <mergeCell ref="C76:G76"/>
    <mergeCell ref="H76:I76"/>
    <mergeCell ref="H78:I78"/>
    <mergeCell ref="H77:I77"/>
    <mergeCell ref="A37:K37"/>
    <mergeCell ref="A38:K38"/>
    <mergeCell ref="B39:K39"/>
    <mergeCell ref="C41:K42"/>
    <mergeCell ref="C72:I72"/>
    <mergeCell ref="C35:G35"/>
    <mergeCell ref="H35:I35"/>
    <mergeCell ref="A1:K1"/>
    <mergeCell ref="A2:K2"/>
    <mergeCell ref="B3:K3"/>
    <mergeCell ref="C5:K6"/>
    <mergeCell ref="C31:I31"/>
  </mergeCells>
  <printOptions/>
  <pageMargins left="0" right="0" top="0" bottom="0" header="0" footer="0"/>
  <pageSetup horizontalDpi="600" verticalDpi="600" orientation="portrait" paperSize="9" r:id="rId1"/>
  <rowBreaks count="2" manualBreakCount="2">
    <brk id="36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Thevenet</dc:creator>
  <cp:keywords/>
  <dc:description/>
  <cp:lastModifiedBy>Microsoft</cp:lastModifiedBy>
  <cp:lastPrinted>2016-02-07T14:05:28Z</cp:lastPrinted>
  <dcterms:created xsi:type="dcterms:W3CDTF">2013-11-21T13:12:31Z</dcterms:created>
  <dcterms:modified xsi:type="dcterms:W3CDTF">2016-02-07T16:25:04Z</dcterms:modified>
  <cp:category/>
  <cp:version/>
  <cp:contentType/>
  <cp:contentStatus/>
</cp:coreProperties>
</file>