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<sst xmlns="http://schemas.openxmlformats.org/spreadsheetml/2006/main" count="257" uniqueCount="24">
  <si>
    <t>Ligue de Roller In Line Hockey des Pays de la Loire</t>
  </si>
  <si>
    <t>Championnat Régional -  saison 2013/2014</t>
  </si>
  <si>
    <t>Version du 25/10/13</t>
  </si>
  <si>
    <t>Lieu</t>
  </si>
  <si>
    <t>Catégorie</t>
  </si>
  <si>
    <t>Date</t>
  </si>
  <si>
    <t>Heure</t>
  </si>
  <si>
    <t>Equipe A</t>
  </si>
  <si>
    <t>Score</t>
  </si>
  <si>
    <t>Equipe B</t>
  </si>
  <si>
    <t>Arbitre A</t>
  </si>
  <si>
    <t>Arbitre B</t>
  </si>
  <si>
    <t>La Chapelle</t>
  </si>
  <si>
    <t>Senior Région</t>
  </si>
  <si>
    <t>La Chapelle/Cordemais</t>
  </si>
  <si>
    <t>ASTA Nantes</t>
  </si>
  <si>
    <t>Le Louroux Bottereau</t>
  </si>
  <si>
    <t>La Guérinière</t>
  </si>
  <si>
    <t>La Roche sur Yon</t>
  </si>
  <si>
    <t>Laval</t>
  </si>
  <si>
    <t>Châteaubriant/Saumur</t>
  </si>
  <si>
    <t>Cholet</t>
  </si>
  <si>
    <t>Pornichet</t>
  </si>
  <si>
    <t>Chateaubriant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</si>
</sst>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0" borderId="0" applyNumberFormat="0" applyBorder="0" applyAlignment="0" applyProtection="0"/>
    <xf numFmtId="9" fontId="1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2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4" fillId="34" borderId="0" xfId="0" applyNumberFormat="1" applyFont="1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2"/>
      </font>
    </dxf>
    <dxf>
      <font>
        <b val="0"/>
        <sz val="11"/>
        <color indexed="10"/>
      </font>
    </dxf>
    <dxf>
      <font>
        <b val="0"/>
        <sz val="11"/>
        <color rgb="FFFF0000"/>
      </font>
      <border/>
    </dxf>
    <dxf>
      <font>
        <b val="0"/>
        <sz val="11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hislain\hockey\2013-2014\sportif\championnats\Champ12-13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pes"/>
      <sheetName val="P"/>
      <sheetName val="B"/>
      <sheetName val="M"/>
      <sheetName val="C"/>
      <sheetName val="J"/>
      <sheetName val="SR"/>
      <sheetName val="PréN"/>
      <sheetName val="Catégories"/>
      <sheetName val="Planning "/>
      <sheetName val="Champ"/>
      <sheetName val="Ar"/>
    </sheetNames>
    <sheetDataSet>
      <sheetData sheetId="9">
        <row r="51">
          <cell r="C51">
            <v>0.0625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75" zoomScalePageLayoutView="0" workbookViewId="0" topLeftCell="A1">
      <selection activeCell="N17" sqref="N17"/>
    </sheetView>
  </sheetViews>
  <sheetFormatPr defaultColWidth="15.7109375" defaultRowHeight="19.5" customHeight="1"/>
  <cols>
    <col min="1" max="1" width="14.57421875" style="1" customWidth="1"/>
    <col min="2" max="2" width="13.57421875" style="0" customWidth="1"/>
    <col min="3" max="3" width="10.140625" style="0" customWidth="1"/>
    <col min="4" max="5" width="5.57421875" style="0" customWidth="1"/>
    <col min="6" max="6" width="22.57421875" style="0" customWidth="1"/>
    <col min="7" max="8" width="5.57421875" style="2" customWidth="1"/>
    <col min="9" max="9" width="22.57421875" style="0" customWidth="1"/>
    <col min="10" max="11" width="14.28125" style="0" customWidth="1"/>
    <col min="12" max="12" width="2.8515625" style="0" customWidth="1"/>
    <col min="13" max="244" width="11.421875" style="0" customWidth="1"/>
    <col min="245" max="254" width="11.57421875" style="0" customWidth="1"/>
    <col min="255" max="255" width="14.28125" style="0" customWidth="1"/>
  </cols>
  <sheetData>
    <row r="1" spans="1:11" ht="19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9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0" ht="19.5" customHeight="1">
      <c r="A3" s="20" t="s">
        <v>2</v>
      </c>
      <c r="B3" s="20"/>
      <c r="J3" s="3"/>
    </row>
    <row r="4" spans="1:11" ht="19.5" customHeight="1" thickBot="1">
      <c r="A4" s="21">
        <v>41595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9" customFormat="1" ht="33" customHeight="1" thickBot="1">
      <c r="A5" s="5" t="s">
        <v>3</v>
      </c>
      <c r="B5" s="6" t="s">
        <v>4</v>
      </c>
      <c r="C5" s="7" t="s">
        <v>5</v>
      </c>
      <c r="D5" s="22" t="s">
        <v>6</v>
      </c>
      <c r="E5" s="22"/>
      <c r="F5" s="5" t="s">
        <v>7</v>
      </c>
      <c r="G5" s="23" t="s">
        <v>8</v>
      </c>
      <c r="H5" s="23"/>
      <c r="I5" s="5" t="s">
        <v>9</v>
      </c>
      <c r="J5" s="8" t="s">
        <v>10</v>
      </c>
      <c r="K5" s="8" t="s">
        <v>11</v>
      </c>
    </row>
    <row r="6" spans="1:11" ht="19.5" customHeight="1">
      <c r="A6" s="23" t="s">
        <v>12</v>
      </c>
      <c r="B6" s="10" t="s">
        <v>13</v>
      </c>
      <c r="C6" s="11">
        <f>$A$4</f>
        <v>41595</v>
      </c>
      <c r="D6" s="12">
        <v>0.3958333333333333</v>
      </c>
      <c r="E6" s="12">
        <f>D6+'[1]Planning '!$C$51</f>
        <v>0.4583333333333333</v>
      </c>
      <c r="F6" s="13" t="s">
        <v>14</v>
      </c>
      <c r="G6" s="13"/>
      <c r="H6" s="13"/>
      <c r="I6" s="13" t="s">
        <v>15</v>
      </c>
      <c r="J6" s="24" t="s">
        <v>16</v>
      </c>
      <c r="K6" s="24"/>
    </row>
    <row r="7" spans="1:11" ht="19.5" customHeight="1">
      <c r="A7" s="23"/>
      <c r="B7" s="14" t="s">
        <v>13</v>
      </c>
      <c r="C7" s="11">
        <f>$A$4</f>
        <v>41595</v>
      </c>
      <c r="D7" s="12">
        <f>E6</f>
        <v>0.4583333333333333</v>
      </c>
      <c r="E7" s="12">
        <f>D7+'[1]Planning '!$C$51</f>
        <v>0.5208333333333333</v>
      </c>
      <c r="F7" s="13" t="s">
        <v>16</v>
      </c>
      <c r="G7" s="13"/>
      <c r="H7" s="13"/>
      <c r="I7" s="13" t="s">
        <v>17</v>
      </c>
      <c r="J7" s="24" t="s">
        <v>15</v>
      </c>
      <c r="K7" s="24"/>
    </row>
    <row r="8" spans="1:11" ht="19.5" customHeight="1">
      <c r="A8" s="23"/>
      <c r="B8" s="14" t="s">
        <v>13</v>
      </c>
      <c r="C8" s="11">
        <f>$A$4</f>
        <v>41595</v>
      </c>
      <c r="D8" s="12">
        <v>0.5208333333333334</v>
      </c>
      <c r="E8" s="12">
        <f>D8+'[1]Planning '!$C$51</f>
        <v>0.5833333333333334</v>
      </c>
      <c r="F8" s="13" t="s">
        <v>15</v>
      </c>
      <c r="G8" s="13"/>
      <c r="H8" s="13"/>
      <c r="I8" s="13" t="s">
        <v>18</v>
      </c>
      <c r="J8" s="25" t="s">
        <v>17</v>
      </c>
      <c r="K8" s="25"/>
    </row>
    <row r="9" spans="1:11" ht="19.5" customHeight="1">
      <c r="A9" s="23"/>
      <c r="B9" s="14" t="s">
        <v>13</v>
      </c>
      <c r="C9" s="11">
        <f>$A$4</f>
        <v>41595</v>
      </c>
      <c r="D9" s="12">
        <v>0.6041666666666666</v>
      </c>
      <c r="E9" s="12">
        <f>D9+'[1]Planning '!$C$51</f>
        <v>0.6666666666666666</v>
      </c>
      <c r="F9" s="13" t="s">
        <v>14</v>
      </c>
      <c r="G9" s="13"/>
      <c r="H9" s="13"/>
      <c r="I9" s="13" t="s">
        <v>17</v>
      </c>
      <c r="J9" s="25" t="s">
        <v>18</v>
      </c>
      <c r="K9" s="25"/>
    </row>
    <row r="10" spans="1:11" s="4" customFormat="1" ht="19.5" customHeight="1" thickBot="1">
      <c r="A10" s="23"/>
      <c r="B10" s="14" t="s">
        <v>13</v>
      </c>
      <c r="C10" s="11">
        <f>$A$4</f>
        <v>41595</v>
      </c>
      <c r="D10" s="12">
        <f>E9</f>
        <v>0.6666666666666666</v>
      </c>
      <c r="E10" s="12">
        <f>D10+'[1]Planning '!$C$51</f>
        <v>0.7291666666666666</v>
      </c>
      <c r="F10" s="13" t="s">
        <v>18</v>
      </c>
      <c r="G10" s="13"/>
      <c r="H10" s="13"/>
      <c r="I10" s="13" t="s">
        <v>16</v>
      </c>
      <c r="J10" s="25" t="s">
        <v>14</v>
      </c>
      <c r="K10" s="25"/>
    </row>
    <row r="11" spans="1:11" ht="19.5" customHeight="1" thickBot="1">
      <c r="A11" s="21">
        <v>41609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9.5" customHeight="1" thickBot="1">
      <c r="A12" s="5" t="s">
        <v>3</v>
      </c>
      <c r="B12" s="15" t="s">
        <v>4</v>
      </c>
      <c r="C12" s="11" t="s">
        <v>5</v>
      </c>
      <c r="D12" s="26" t="s">
        <v>6</v>
      </c>
      <c r="E12" s="26"/>
      <c r="F12" s="13" t="s">
        <v>7</v>
      </c>
      <c r="G12" s="24" t="s">
        <v>8</v>
      </c>
      <c r="H12" s="24"/>
      <c r="I12" s="13" t="s">
        <v>9</v>
      </c>
      <c r="J12" s="8" t="s">
        <v>10</v>
      </c>
      <c r="K12" s="8" t="s">
        <v>11</v>
      </c>
    </row>
    <row r="13" spans="1:11" ht="19.5" customHeight="1">
      <c r="A13" s="23" t="s">
        <v>23</v>
      </c>
      <c r="B13" s="10" t="s">
        <v>13</v>
      </c>
      <c r="C13" s="11">
        <f>$A$11</f>
        <v>41609</v>
      </c>
      <c r="D13" s="12">
        <v>0.3958333333333333</v>
      </c>
      <c r="E13" s="12">
        <f>D13+'[1]Planning '!$C$51</f>
        <v>0.4583333333333333</v>
      </c>
      <c r="F13" s="13" t="s">
        <v>20</v>
      </c>
      <c r="G13" s="13"/>
      <c r="H13" s="13"/>
      <c r="I13" s="13" t="s">
        <v>14</v>
      </c>
      <c r="J13" s="25" t="s">
        <v>16</v>
      </c>
      <c r="K13" s="25"/>
    </row>
    <row r="14" spans="1:11" ht="19.5" customHeight="1">
      <c r="A14" s="23"/>
      <c r="B14" s="14" t="s">
        <v>13</v>
      </c>
      <c r="C14" s="11">
        <f>$A$11</f>
        <v>41609</v>
      </c>
      <c r="D14" s="12">
        <v>0.4583333333333333</v>
      </c>
      <c r="E14" s="12">
        <f>D14+'[1]Planning '!$C$51</f>
        <v>0.5208333333333333</v>
      </c>
      <c r="F14" s="13" t="s">
        <v>16</v>
      </c>
      <c r="G14" s="13"/>
      <c r="H14" s="13"/>
      <c r="I14" s="13" t="s">
        <v>22</v>
      </c>
      <c r="J14" s="25" t="s">
        <v>14</v>
      </c>
      <c r="K14" s="25"/>
    </row>
    <row r="15" spans="1:11" ht="19.5" customHeight="1">
      <c r="A15" s="23"/>
      <c r="B15" s="14" t="s">
        <v>13</v>
      </c>
      <c r="C15" s="11">
        <f>$A$11</f>
        <v>41609</v>
      </c>
      <c r="D15" s="12">
        <v>0.6041666666666666</v>
      </c>
      <c r="E15" s="12">
        <f>D15+'[1]Planning '!$C$51</f>
        <v>0.6666666666666666</v>
      </c>
      <c r="F15" s="13" t="s">
        <v>14</v>
      </c>
      <c r="G15" s="13"/>
      <c r="H15" s="13"/>
      <c r="I15" s="13" t="s">
        <v>22</v>
      </c>
      <c r="J15" s="25" t="s">
        <v>20</v>
      </c>
      <c r="K15" s="25"/>
    </row>
    <row r="16" spans="1:11" ht="19.5" customHeight="1" thickBot="1">
      <c r="A16" s="23"/>
      <c r="B16" s="14" t="s">
        <v>13</v>
      </c>
      <c r="C16" s="11">
        <f>$A$11</f>
        <v>41609</v>
      </c>
      <c r="D16" s="12">
        <f>E15</f>
        <v>0.6666666666666666</v>
      </c>
      <c r="E16" s="12">
        <f>D16+'[1]Planning '!$C$51</f>
        <v>0.7291666666666666</v>
      </c>
      <c r="F16" s="13" t="s">
        <v>20</v>
      </c>
      <c r="G16" s="13"/>
      <c r="H16" s="13"/>
      <c r="I16" s="13" t="s">
        <v>16</v>
      </c>
      <c r="J16" s="25" t="s">
        <v>22</v>
      </c>
      <c r="K16" s="25"/>
    </row>
    <row r="17" spans="1:11" ht="19.5" customHeight="1" thickBot="1">
      <c r="A17" s="21">
        <v>41623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9.5" customHeight="1" thickBot="1">
      <c r="A18" s="5" t="s">
        <v>3</v>
      </c>
      <c r="B18" s="15" t="s">
        <v>4</v>
      </c>
      <c r="C18" s="11" t="s">
        <v>5</v>
      </c>
      <c r="D18" s="26" t="s">
        <v>6</v>
      </c>
      <c r="E18" s="26"/>
      <c r="F18" s="13" t="s">
        <v>7</v>
      </c>
      <c r="G18" s="24" t="s">
        <v>8</v>
      </c>
      <c r="H18" s="24"/>
      <c r="I18" s="13" t="s">
        <v>9</v>
      </c>
      <c r="J18" s="8" t="s">
        <v>10</v>
      </c>
      <c r="K18" s="8" t="s">
        <v>11</v>
      </c>
    </row>
    <row r="19" spans="1:11" ht="19.5" customHeight="1">
      <c r="A19" s="23" t="s">
        <v>12</v>
      </c>
      <c r="B19" s="10" t="s">
        <v>13</v>
      </c>
      <c r="C19" s="11">
        <f>$A$17</f>
        <v>41623</v>
      </c>
      <c r="D19" s="12">
        <v>0.3958333333333333</v>
      </c>
      <c r="E19" s="12">
        <f>D19+'[1]Planning '!$C$51</f>
        <v>0.4583333333333333</v>
      </c>
      <c r="F19" s="13" t="s">
        <v>14</v>
      </c>
      <c r="G19" s="13"/>
      <c r="H19" s="13"/>
      <c r="I19" s="13" t="s">
        <v>16</v>
      </c>
      <c r="J19" s="25" t="s">
        <v>15</v>
      </c>
      <c r="K19" s="25"/>
    </row>
    <row r="20" spans="1:11" ht="19.5" customHeight="1">
      <c r="A20" s="23"/>
      <c r="B20" s="14" t="s">
        <v>13</v>
      </c>
      <c r="C20" s="11">
        <f>$A$17</f>
        <v>41623</v>
      </c>
      <c r="D20" s="12">
        <f>E19</f>
        <v>0.4583333333333333</v>
      </c>
      <c r="E20" s="12">
        <f>D20+'[1]Planning '!$C$51</f>
        <v>0.5208333333333333</v>
      </c>
      <c r="F20" s="13" t="s">
        <v>21</v>
      </c>
      <c r="G20" s="13"/>
      <c r="H20" s="13"/>
      <c r="I20" s="13" t="s">
        <v>20</v>
      </c>
      <c r="J20" s="25" t="s">
        <v>16</v>
      </c>
      <c r="K20" s="25"/>
    </row>
    <row r="21" spans="1:11" ht="19.5" customHeight="1">
      <c r="A21" s="23"/>
      <c r="B21" s="14" t="s">
        <v>13</v>
      </c>
      <c r="C21" s="11">
        <f>$A$17</f>
        <v>41623</v>
      </c>
      <c r="D21" s="12">
        <v>0.5208333333333334</v>
      </c>
      <c r="E21" s="12">
        <f>D21+'[1]Planning '!$C$51</f>
        <v>0.5833333333333334</v>
      </c>
      <c r="F21" s="13" t="s">
        <v>16</v>
      </c>
      <c r="G21" s="13"/>
      <c r="H21" s="13"/>
      <c r="I21" s="13" t="s">
        <v>15</v>
      </c>
      <c r="J21" s="25" t="s">
        <v>21</v>
      </c>
      <c r="K21" s="25"/>
    </row>
    <row r="22" spans="1:11" ht="19.5" customHeight="1">
      <c r="A22" s="23"/>
      <c r="B22" s="14" t="s">
        <v>13</v>
      </c>
      <c r="C22" s="11">
        <f>$A$17</f>
        <v>41623</v>
      </c>
      <c r="D22" s="12">
        <v>0.6041666666666666</v>
      </c>
      <c r="E22" s="12">
        <f>D22+'[1]Planning '!$C$51</f>
        <v>0.6666666666666666</v>
      </c>
      <c r="F22" s="13" t="s">
        <v>14</v>
      </c>
      <c r="G22" s="13"/>
      <c r="H22" s="13"/>
      <c r="I22" s="13" t="s">
        <v>21</v>
      </c>
      <c r="J22" s="25" t="s">
        <v>20</v>
      </c>
      <c r="K22" s="25"/>
    </row>
    <row r="23" spans="1:11" ht="19.5" customHeight="1" thickBot="1">
      <c r="A23" s="23"/>
      <c r="B23" s="14" t="s">
        <v>13</v>
      </c>
      <c r="C23" s="11">
        <f>$A$17</f>
        <v>41623</v>
      </c>
      <c r="D23" s="12">
        <f>E22</f>
        <v>0.6666666666666666</v>
      </c>
      <c r="E23" s="12">
        <f>D23+'[1]Planning '!$C$51</f>
        <v>0.7291666666666666</v>
      </c>
      <c r="F23" s="13" t="s">
        <v>15</v>
      </c>
      <c r="G23" s="13"/>
      <c r="H23" s="13"/>
      <c r="I23" s="13" t="s">
        <v>20</v>
      </c>
      <c r="J23" s="25" t="s">
        <v>14</v>
      </c>
      <c r="K23" s="25"/>
    </row>
    <row r="24" spans="1:11" ht="19.5" customHeight="1" thickBot="1">
      <c r="A24" s="21">
        <v>41658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9.5" customHeight="1" thickBot="1">
      <c r="A25" s="5" t="s">
        <v>3</v>
      </c>
      <c r="B25" s="15" t="s">
        <v>4</v>
      </c>
      <c r="C25" s="11" t="s">
        <v>5</v>
      </c>
      <c r="D25" s="26" t="s">
        <v>6</v>
      </c>
      <c r="E25" s="26"/>
      <c r="F25" s="13" t="s">
        <v>7</v>
      </c>
      <c r="G25" s="24" t="s">
        <v>8</v>
      </c>
      <c r="H25" s="24"/>
      <c r="I25" s="13" t="s">
        <v>9</v>
      </c>
      <c r="J25" s="8" t="s">
        <v>10</v>
      </c>
      <c r="K25" s="8" t="s">
        <v>11</v>
      </c>
    </row>
    <row r="26" spans="1:11" ht="19.5" customHeight="1">
      <c r="A26" s="23" t="s">
        <v>17</v>
      </c>
      <c r="B26" s="10" t="s">
        <v>13</v>
      </c>
      <c r="C26" s="11">
        <f>$A$24</f>
        <v>41658</v>
      </c>
      <c r="D26" s="12">
        <v>0.3958333333333333</v>
      </c>
      <c r="E26" s="12">
        <f>D26+'[1]Planning '!$C$51</f>
        <v>0.4583333333333333</v>
      </c>
      <c r="F26" s="13" t="s">
        <v>17</v>
      </c>
      <c r="G26" s="13"/>
      <c r="H26" s="13"/>
      <c r="I26" s="13" t="s">
        <v>22</v>
      </c>
      <c r="J26" s="25" t="s">
        <v>15</v>
      </c>
      <c r="K26" s="25"/>
    </row>
    <row r="27" spans="1:11" ht="19.5" customHeight="1">
      <c r="A27" s="23"/>
      <c r="B27" s="14" t="s">
        <v>13</v>
      </c>
      <c r="C27" s="11">
        <f>$A$24</f>
        <v>41658</v>
      </c>
      <c r="D27" s="12">
        <f>E26</f>
        <v>0.4583333333333333</v>
      </c>
      <c r="E27" s="12">
        <f>D27+'[1]Planning '!$C$51</f>
        <v>0.5208333333333333</v>
      </c>
      <c r="F27" s="13" t="s">
        <v>21</v>
      </c>
      <c r="G27" s="13"/>
      <c r="H27" s="13"/>
      <c r="I27" s="13" t="s">
        <v>16</v>
      </c>
      <c r="J27" s="25" t="s">
        <v>22</v>
      </c>
      <c r="K27" s="25"/>
    </row>
    <row r="28" spans="1:11" ht="19.5" customHeight="1">
      <c r="A28" s="23"/>
      <c r="B28" s="14" t="s">
        <v>13</v>
      </c>
      <c r="C28" s="11">
        <f>$A$24</f>
        <v>41658</v>
      </c>
      <c r="D28" s="12">
        <v>0.5208333333333334</v>
      </c>
      <c r="E28" s="12">
        <f>D28+'[1]Planning '!$C$51</f>
        <v>0.5833333333333334</v>
      </c>
      <c r="F28" s="13" t="s">
        <v>22</v>
      </c>
      <c r="G28" s="13"/>
      <c r="H28" s="13"/>
      <c r="I28" s="13" t="s">
        <v>15</v>
      </c>
      <c r="J28" s="25" t="s">
        <v>16</v>
      </c>
      <c r="K28" s="25"/>
    </row>
    <row r="29" spans="1:11" ht="19.5" customHeight="1">
      <c r="A29" s="23"/>
      <c r="B29" s="14" t="s">
        <v>13</v>
      </c>
      <c r="C29" s="11">
        <f>$A$24</f>
        <v>41658</v>
      </c>
      <c r="D29" s="12">
        <v>0.6041666666666666</v>
      </c>
      <c r="E29" s="12">
        <f>D29+'[1]Planning '!$C$51</f>
        <v>0.6666666666666666</v>
      </c>
      <c r="F29" s="13" t="s">
        <v>17</v>
      </c>
      <c r="G29" s="13"/>
      <c r="H29" s="13"/>
      <c r="I29" s="13" t="s">
        <v>16</v>
      </c>
      <c r="J29" s="25" t="s">
        <v>21</v>
      </c>
      <c r="K29" s="25"/>
    </row>
    <row r="30" spans="1:11" ht="19.5" customHeight="1" thickBot="1">
      <c r="A30" s="23"/>
      <c r="B30" s="14" t="s">
        <v>13</v>
      </c>
      <c r="C30" s="11">
        <f>$A$24</f>
        <v>41658</v>
      </c>
      <c r="D30" s="12">
        <f>E29</f>
        <v>0.6666666666666666</v>
      </c>
      <c r="E30" s="12">
        <f>D30+'[1]Planning '!$C$51</f>
        <v>0.7291666666666666</v>
      </c>
      <c r="F30" s="13" t="s">
        <v>15</v>
      </c>
      <c r="G30" s="13"/>
      <c r="H30" s="13"/>
      <c r="I30" s="13" t="s">
        <v>21</v>
      </c>
      <c r="J30" s="25" t="s">
        <v>17</v>
      </c>
      <c r="K30" s="25"/>
    </row>
    <row r="31" spans="1:11" ht="19.5" customHeight="1" thickBot="1">
      <c r="A31" s="21">
        <v>41665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9.5" customHeight="1" thickBot="1">
      <c r="A32" s="5" t="s">
        <v>3</v>
      </c>
      <c r="B32" s="15" t="s">
        <v>4</v>
      </c>
      <c r="C32" s="11" t="s">
        <v>5</v>
      </c>
      <c r="D32" s="26" t="s">
        <v>6</v>
      </c>
      <c r="E32" s="26"/>
      <c r="F32" s="13" t="s">
        <v>7</v>
      </c>
      <c r="G32" s="24" t="s">
        <v>8</v>
      </c>
      <c r="H32" s="24"/>
      <c r="I32" s="13" t="s">
        <v>9</v>
      </c>
      <c r="J32" s="8" t="s">
        <v>10</v>
      </c>
      <c r="K32" s="8" t="s">
        <v>11</v>
      </c>
    </row>
    <row r="33" spans="1:11" ht="19.5" customHeight="1">
      <c r="A33" s="23" t="s">
        <v>19</v>
      </c>
      <c r="B33" s="10" t="s">
        <v>13</v>
      </c>
      <c r="C33" s="11">
        <f>$A$31</f>
        <v>41665</v>
      </c>
      <c r="D33" s="12">
        <v>0.3958333333333333</v>
      </c>
      <c r="E33" s="12">
        <f>D33+'[1]Planning '!$C$51</f>
        <v>0.4583333333333333</v>
      </c>
      <c r="F33" s="13" t="s">
        <v>19</v>
      </c>
      <c r="G33" s="13"/>
      <c r="H33" s="13"/>
      <c r="I33" s="13" t="s">
        <v>16</v>
      </c>
      <c r="J33" s="25" t="s">
        <v>21</v>
      </c>
      <c r="K33" s="25"/>
    </row>
    <row r="34" spans="1:11" ht="19.5" customHeight="1">
      <c r="A34" s="23"/>
      <c r="B34" s="14" t="s">
        <v>13</v>
      </c>
      <c r="C34" s="11">
        <f>$A$31</f>
        <v>41665</v>
      </c>
      <c r="D34" s="12">
        <v>0.4583333333333333</v>
      </c>
      <c r="E34" s="12">
        <f>D34+'[1]Planning '!$C$51</f>
        <v>0.5208333333333333</v>
      </c>
      <c r="F34" s="13" t="s">
        <v>21</v>
      </c>
      <c r="G34" s="13"/>
      <c r="H34" s="13"/>
      <c r="I34" s="13" t="s">
        <v>22</v>
      </c>
      <c r="J34" s="25" t="s">
        <v>19</v>
      </c>
      <c r="K34" s="25"/>
    </row>
    <row r="35" spans="1:11" ht="19.5" customHeight="1">
      <c r="A35" s="23"/>
      <c r="B35" s="14" t="s">
        <v>13</v>
      </c>
      <c r="C35" s="11">
        <f>$A$31</f>
        <v>41665</v>
      </c>
      <c r="D35" s="12">
        <v>0.6041666666666666</v>
      </c>
      <c r="E35" s="12">
        <f>D35+'[1]Planning '!$C$51</f>
        <v>0.6666666666666666</v>
      </c>
      <c r="F35" s="13" t="s">
        <v>16</v>
      </c>
      <c r="G35" s="13"/>
      <c r="H35" s="13"/>
      <c r="I35" s="13" t="s">
        <v>21</v>
      </c>
      <c r="J35" s="25" t="s">
        <v>22</v>
      </c>
      <c r="K35" s="25"/>
    </row>
    <row r="36" spans="1:11" ht="19.5" customHeight="1" thickBot="1">
      <c r="A36" s="23"/>
      <c r="B36" s="14" t="s">
        <v>13</v>
      </c>
      <c r="C36" s="11">
        <f>$A$31</f>
        <v>41665</v>
      </c>
      <c r="D36" s="12">
        <f>E35</f>
        <v>0.6666666666666666</v>
      </c>
      <c r="E36" s="12">
        <f>D36+'[1]Planning '!$C$51</f>
        <v>0.7291666666666666</v>
      </c>
      <c r="F36" s="13" t="s">
        <v>19</v>
      </c>
      <c r="G36" s="13"/>
      <c r="H36" s="13"/>
      <c r="I36" s="13" t="s">
        <v>22</v>
      </c>
      <c r="J36" s="25" t="s">
        <v>16</v>
      </c>
      <c r="K36" s="25"/>
    </row>
    <row r="37" spans="1:11" ht="19.5" customHeight="1" thickBot="1">
      <c r="A37" s="21">
        <v>41679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9.5" customHeight="1" thickBot="1">
      <c r="A38" s="5" t="s">
        <v>3</v>
      </c>
      <c r="B38" s="15" t="s">
        <v>4</v>
      </c>
      <c r="C38" s="11" t="s">
        <v>5</v>
      </c>
      <c r="D38" s="26" t="s">
        <v>6</v>
      </c>
      <c r="E38" s="26"/>
      <c r="F38" s="13" t="s">
        <v>7</v>
      </c>
      <c r="G38" s="24" t="s">
        <v>8</v>
      </c>
      <c r="H38" s="24"/>
      <c r="I38" s="13" t="s">
        <v>9</v>
      </c>
      <c r="J38" s="8" t="s">
        <v>10</v>
      </c>
      <c r="K38" s="8" t="s">
        <v>11</v>
      </c>
    </row>
    <row r="39" spans="1:11" ht="19.5" customHeight="1">
      <c r="A39" s="23" t="s">
        <v>18</v>
      </c>
      <c r="B39" s="10" t="s">
        <v>13</v>
      </c>
      <c r="C39" s="11">
        <f>$A$37</f>
        <v>41679</v>
      </c>
      <c r="D39" s="12">
        <v>0.3958333333333333</v>
      </c>
      <c r="E39" s="12">
        <f>D39+'[1]Planning '!$C$51</f>
        <v>0.4583333333333333</v>
      </c>
      <c r="F39" s="13" t="s">
        <v>16</v>
      </c>
      <c r="G39" s="13"/>
      <c r="H39" s="13"/>
      <c r="I39" s="13" t="s">
        <v>18</v>
      </c>
      <c r="J39" s="25" t="s">
        <v>14</v>
      </c>
      <c r="K39" s="25"/>
    </row>
    <row r="40" spans="1:11" ht="19.5" customHeight="1">
      <c r="A40" s="23"/>
      <c r="B40" s="14" t="s">
        <v>13</v>
      </c>
      <c r="C40" s="11">
        <f>$A$37</f>
        <v>41679</v>
      </c>
      <c r="D40" s="12">
        <v>0.4583333333333333</v>
      </c>
      <c r="E40" s="12">
        <f>D40+'[1]Planning '!$C$51</f>
        <v>0.5208333333333333</v>
      </c>
      <c r="F40" s="13" t="s">
        <v>14</v>
      </c>
      <c r="G40" s="13"/>
      <c r="H40" s="13"/>
      <c r="I40" s="13" t="s">
        <v>19</v>
      </c>
      <c r="J40" s="25" t="s">
        <v>18</v>
      </c>
      <c r="K40" s="25"/>
    </row>
    <row r="41" spans="1:11" ht="19.5" customHeight="1">
      <c r="A41" s="23"/>
      <c r="B41" s="14" t="s">
        <v>13</v>
      </c>
      <c r="C41" s="11">
        <f>$A$37</f>
        <v>41679</v>
      </c>
      <c r="D41" s="12">
        <v>0.6041666666666666</v>
      </c>
      <c r="E41" s="12">
        <f>D41+'[1]Planning '!$C$51</f>
        <v>0.6666666666666666</v>
      </c>
      <c r="F41" s="13" t="s">
        <v>16</v>
      </c>
      <c r="G41" s="13"/>
      <c r="H41" s="13"/>
      <c r="I41" s="13" t="s">
        <v>14</v>
      </c>
      <c r="J41" s="25" t="s">
        <v>19</v>
      </c>
      <c r="K41" s="25"/>
    </row>
    <row r="42" spans="1:11" ht="19.5" customHeight="1" thickBot="1">
      <c r="A42" s="23"/>
      <c r="B42" s="14" t="s">
        <v>13</v>
      </c>
      <c r="C42" s="11">
        <f>$A$37</f>
        <v>41679</v>
      </c>
      <c r="D42" s="12">
        <f>E41</f>
        <v>0.6666666666666666</v>
      </c>
      <c r="E42" s="12">
        <f>D42+'[1]Planning '!$C$51</f>
        <v>0.7291666666666666</v>
      </c>
      <c r="F42" s="13" t="s">
        <v>18</v>
      </c>
      <c r="G42" s="13"/>
      <c r="H42" s="13"/>
      <c r="I42" s="13" t="s">
        <v>19</v>
      </c>
      <c r="J42" s="25" t="s">
        <v>16</v>
      </c>
      <c r="K42" s="25"/>
    </row>
    <row r="43" spans="1:11" ht="19.5" customHeight="1" thickBot="1">
      <c r="A43" s="21">
        <v>41693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9.5" customHeight="1" thickBot="1">
      <c r="A44" s="5" t="s">
        <v>3</v>
      </c>
      <c r="B44" s="15" t="s">
        <v>4</v>
      </c>
      <c r="C44" s="11" t="s">
        <v>5</v>
      </c>
      <c r="D44" s="26" t="s">
        <v>6</v>
      </c>
      <c r="E44" s="26"/>
      <c r="F44" s="13" t="s">
        <v>7</v>
      </c>
      <c r="G44" s="24" t="s">
        <v>8</v>
      </c>
      <c r="H44" s="24"/>
      <c r="I44" s="13" t="s">
        <v>9</v>
      </c>
      <c r="J44" s="8" t="s">
        <v>10</v>
      </c>
      <c r="K44" s="8" t="s">
        <v>11</v>
      </c>
    </row>
    <row r="45" spans="1:11" ht="19.5" customHeight="1">
      <c r="A45" s="23" t="s">
        <v>22</v>
      </c>
      <c r="B45" s="10" t="s">
        <v>13</v>
      </c>
      <c r="C45" s="11">
        <f>$A$43</f>
        <v>41693</v>
      </c>
      <c r="D45" s="12">
        <v>0.3958333333333333</v>
      </c>
      <c r="E45" s="12">
        <f>D45+'[1]Planning '!$C$51</f>
        <v>0.4583333333333333</v>
      </c>
      <c r="F45" s="13" t="s">
        <v>22</v>
      </c>
      <c r="G45" s="13"/>
      <c r="H45" s="13"/>
      <c r="I45" s="13" t="s">
        <v>14</v>
      </c>
      <c r="J45" s="25" t="s">
        <v>16</v>
      </c>
      <c r="K45" s="25"/>
    </row>
    <row r="46" spans="1:11" ht="19.5" customHeight="1">
      <c r="A46" s="23"/>
      <c r="B46" s="14" t="s">
        <v>13</v>
      </c>
      <c r="C46" s="11">
        <f>$A$43</f>
        <v>41693</v>
      </c>
      <c r="D46" s="12">
        <f>E45</f>
        <v>0.4583333333333333</v>
      </c>
      <c r="E46" s="12">
        <f>D46+'[1]Planning '!$C$51</f>
        <v>0.5208333333333333</v>
      </c>
      <c r="F46" s="13" t="s">
        <v>15</v>
      </c>
      <c r="G46" s="13"/>
      <c r="H46" s="13"/>
      <c r="I46" s="13" t="s">
        <v>16</v>
      </c>
      <c r="J46" s="25" t="s">
        <v>14</v>
      </c>
      <c r="K46" s="25"/>
    </row>
    <row r="47" spans="1:11" ht="19.5" customHeight="1">
      <c r="A47" s="23"/>
      <c r="B47" s="14" t="s">
        <v>13</v>
      </c>
      <c r="C47" s="11">
        <f>$A$43</f>
        <v>41693</v>
      </c>
      <c r="D47" s="12">
        <v>0.5208333333333334</v>
      </c>
      <c r="E47" s="12">
        <f>D47+'[1]Planning '!$C$51</f>
        <v>0.5833333333333334</v>
      </c>
      <c r="F47" s="13" t="s">
        <v>14</v>
      </c>
      <c r="G47" s="13"/>
      <c r="H47" s="13"/>
      <c r="I47" s="13" t="s">
        <v>20</v>
      </c>
      <c r="J47" s="25" t="s">
        <v>15</v>
      </c>
      <c r="K47" s="25"/>
    </row>
    <row r="48" spans="1:11" ht="19.5" customHeight="1">
      <c r="A48" s="23"/>
      <c r="B48" s="14" t="s">
        <v>13</v>
      </c>
      <c r="C48" s="11">
        <f>$A$43</f>
        <v>41693</v>
      </c>
      <c r="D48" s="12">
        <v>0.6041666666666666</v>
      </c>
      <c r="E48" s="12">
        <f>D48+'[1]Planning '!$C$51</f>
        <v>0.6666666666666666</v>
      </c>
      <c r="F48" s="13" t="s">
        <v>15</v>
      </c>
      <c r="G48" s="13"/>
      <c r="H48" s="13"/>
      <c r="I48" s="13" t="s">
        <v>22</v>
      </c>
      <c r="J48" s="25" t="s">
        <v>20</v>
      </c>
      <c r="K48" s="25"/>
    </row>
    <row r="49" spans="1:11" ht="19.5" customHeight="1" thickBot="1">
      <c r="A49" s="23"/>
      <c r="B49" s="14" t="s">
        <v>13</v>
      </c>
      <c r="C49" s="11">
        <f>$A$43</f>
        <v>41693</v>
      </c>
      <c r="D49" s="12">
        <f>E48</f>
        <v>0.6666666666666666</v>
      </c>
      <c r="E49" s="12">
        <f>D49+'[1]Planning '!$C$51</f>
        <v>0.7291666666666666</v>
      </c>
      <c r="F49" s="13" t="s">
        <v>16</v>
      </c>
      <c r="G49" s="13"/>
      <c r="H49" s="13"/>
      <c r="I49" s="13" t="s">
        <v>20</v>
      </c>
      <c r="J49" s="25" t="s">
        <v>22</v>
      </c>
      <c r="K49" s="25"/>
    </row>
    <row r="50" spans="1:11" ht="19.5" customHeight="1">
      <c r="A50" s="21">
        <v>41721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9.5" customHeight="1">
      <c r="A51" s="16"/>
      <c r="B51" s="17"/>
      <c r="C51" s="2"/>
      <c r="D51" s="2"/>
      <c r="E51" s="2"/>
      <c r="F51" s="2"/>
      <c r="I51" s="2"/>
      <c r="J51" s="2"/>
      <c r="K51" s="2"/>
    </row>
    <row r="52" spans="1:11" ht="19.5" customHeight="1">
      <c r="A52" s="5" t="s">
        <v>3</v>
      </c>
      <c r="B52" s="15" t="s">
        <v>4</v>
      </c>
      <c r="C52" s="11" t="s">
        <v>5</v>
      </c>
      <c r="D52" s="26" t="s">
        <v>6</v>
      </c>
      <c r="E52" s="26"/>
      <c r="F52" s="13" t="s">
        <v>7</v>
      </c>
      <c r="G52" s="24" t="s">
        <v>8</v>
      </c>
      <c r="H52" s="24"/>
      <c r="I52" s="13" t="s">
        <v>9</v>
      </c>
      <c r="J52" s="8" t="s">
        <v>10</v>
      </c>
      <c r="K52" s="8" t="s">
        <v>11</v>
      </c>
    </row>
    <row r="53" spans="1:11" ht="19.5" customHeight="1">
      <c r="A53" s="23" t="s">
        <v>18</v>
      </c>
      <c r="B53" s="10" t="s">
        <v>13</v>
      </c>
      <c r="C53" s="11">
        <f>$A$50</f>
        <v>41721</v>
      </c>
      <c r="D53" s="12">
        <v>0.3958333333333333</v>
      </c>
      <c r="E53" s="12">
        <f>D53+'[1]Planning '!$C$51</f>
        <v>0.4583333333333333</v>
      </c>
      <c r="F53" s="13" t="s">
        <v>18</v>
      </c>
      <c r="G53" s="13"/>
      <c r="H53" s="13"/>
      <c r="I53" s="13" t="s">
        <v>22</v>
      </c>
      <c r="J53" s="25" t="s">
        <v>15</v>
      </c>
      <c r="K53" s="25"/>
    </row>
    <row r="54" spans="1:11" ht="19.5" customHeight="1">
      <c r="A54" s="23"/>
      <c r="B54" s="14" t="s">
        <v>13</v>
      </c>
      <c r="C54" s="11">
        <f>$A$50</f>
        <v>41721</v>
      </c>
      <c r="D54" s="12">
        <f>E53</f>
        <v>0.4583333333333333</v>
      </c>
      <c r="E54" s="12">
        <f>D54+'[1]Planning '!$C$51</f>
        <v>0.5208333333333333</v>
      </c>
      <c r="F54" s="13" t="s">
        <v>15</v>
      </c>
      <c r="G54" s="13"/>
      <c r="H54" s="13"/>
      <c r="I54" s="13" t="s">
        <v>14</v>
      </c>
      <c r="J54" s="25" t="s">
        <v>18</v>
      </c>
      <c r="K54" s="25"/>
    </row>
    <row r="55" spans="1:11" ht="19.5" customHeight="1">
      <c r="A55" s="23"/>
      <c r="B55" s="14" t="s">
        <v>13</v>
      </c>
      <c r="C55" s="11">
        <f>$A$50</f>
        <v>41721</v>
      </c>
      <c r="D55" s="12">
        <v>0.5208333333333334</v>
      </c>
      <c r="E55" s="12">
        <f>D55+'[1]Planning '!$C$51</f>
        <v>0.5833333333333334</v>
      </c>
      <c r="F55" s="13" t="s">
        <v>21</v>
      </c>
      <c r="G55" s="13"/>
      <c r="H55" s="13"/>
      <c r="I55" s="13" t="s">
        <v>17</v>
      </c>
      <c r="J55" s="25" t="s">
        <v>14</v>
      </c>
      <c r="K55" s="25"/>
    </row>
    <row r="56" spans="1:11" ht="19.5" customHeight="1">
      <c r="A56" s="23"/>
      <c r="B56" s="14" t="s">
        <v>13</v>
      </c>
      <c r="C56" s="11">
        <f>$A$50</f>
        <v>41721</v>
      </c>
      <c r="D56" s="12">
        <v>0.6041666666666666</v>
      </c>
      <c r="E56" s="12">
        <f>D56+'[1]Planning '!$C$51</f>
        <v>0.6666666666666666</v>
      </c>
      <c r="F56" s="13" t="s">
        <v>16</v>
      </c>
      <c r="G56" s="13"/>
      <c r="H56" s="13"/>
      <c r="I56" s="13" t="s">
        <v>19</v>
      </c>
      <c r="J56" s="25" t="s">
        <v>20</v>
      </c>
      <c r="K56" s="25"/>
    </row>
    <row r="57" spans="1:11" ht="19.5" customHeight="1" thickBot="1">
      <c r="A57" s="23"/>
      <c r="B57" s="14" t="s">
        <v>13</v>
      </c>
      <c r="C57" s="11">
        <f>$A$50</f>
        <v>41721</v>
      </c>
      <c r="D57" s="12">
        <f>E56</f>
        <v>0.6666666666666666</v>
      </c>
      <c r="E57" s="12">
        <f>D57+'[1]Planning '!$C$51</f>
        <v>0.7291666666666666</v>
      </c>
      <c r="F57" s="13" t="s">
        <v>18</v>
      </c>
      <c r="G57" s="13"/>
      <c r="H57" s="13"/>
      <c r="I57" s="13" t="s">
        <v>20</v>
      </c>
      <c r="J57" s="25" t="s">
        <v>16</v>
      </c>
      <c r="K57" s="25"/>
    </row>
    <row r="58" spans="1:11" ht="19.5" customHeight="1" thickBot="1">
      <c r="A58" s="21">
        <v>41735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customHeight="1" thickBot="1">
      <c r="A59" s="5" t="s">
        <v>3</v>
      </c>
      <c r="B59" s="15" t="s">
        <v>4</v>
      </c>
      <c r="C59" s="11" t="s">
        <v>5</v>
      </c>
      <c r="D59" s="26" t="s">
        <v>6</v>
      </c>
      <c r="E59" s="26"/>
      <c r="F59" s="13" t="s">
        <v>7</v>
      </c>
      <c r="G59" s="24" t="s">
        <v>8</v>
      </c>
      <c r="H59" s="24"/>
      <c r="I59" s="13" t="s">
        <v>9</v>
      </c>
      <c r="J59" s="8" t="s">
        <v>10</v>
      </c>
      <c r="K59" s="8" t="s">
        <v>11</v>
      </c>
    </row>
    <row r="60" spans="1:11" ht="19.5" customHeight="1">
      <c r="A60" s="23" t="s">
        <v>22</v>
      </c>
      <c r="B60" s="10" t="s">
        <v>13</v>
      </c>
      <c r="C60" s="11">
        <f>$A$58</f>
        <v>41735</v>
      </c>
      <c r="D60" s="12">
        <v>0.4166666666666667</v>
      </c>
      <c r="E60" s="12">
        <f>D60+'[1]Planning '!$C$51</f>
        <v>0.4791666666666667</v>
      </c>
      <c r="F60" s="13" t="s">
        <v>22</v>
      </c>
      <c r="G60" s="13"/>
      <c r="H60" s="13"/>
      <c r="I60" s="13" t="s">
        <v>16</v>
      </c>
      <c r="J60" s="25" t="s">
        <v>17</v>
      </c>
      <c r="K60" s="25"/>
    </row>
    <row r="61" spans="1:11" ht="19.5" customHeight="1">
      <c r="A61" s="23"/>
      <c r="B61" s="14" t="s">
        <v>13</v>
      </c>
      <c r="C61" s="11">
        <f>$A$58</f>
        <v>41735</v>
      </c>
      <c r="D61" s="12">
        <f>E60</f>
        <v>0.4791666666666667</v>
      </c>
      <c r="E61" s="12">
        <f>D61+'[1]Planning '!$C$51</f>
        <v>0.5416666666666667</v>
      </c>
      <c r="F61" s="13" t="s">
        <v>17</v>
      </c>
      <c r="G61" s="13"/>
      <c r="H61" s="13"/>
      <c r="I61" s="13" t="s">
        <v>20</v>
      </c>
      <c r="J61" s="25" t="s">
        <v>19</v>
      </c>
      <c r="K61" s="25"/>
    </row>
    <row r="62" spans="1:11" ht="19.5" customHeight="1">
      <c r="A62" s="23"/>
      <c r="B62" s="14" t="s">
        <v>13</v>
      </c>
      <c r="C62" s="11">
        <f>$A$58</f>
        <v>41735</v>
      </c>
      <c r="D62" s="12">
        <f>E61</f>
        <v>0.5416666666666667</v>
      </c>
      <c r="E62" s="12">
        <f>D62+'[1]Planning '!$C$51</f>
        <v>0.6041666666666667</v>
      </c>
      <c r="F62" s="13" t="s">
        <v>19</v>
      </c>
      <c r="G62" s="13"/>
      <c r="H62" s="13"/>
      <c r="I62" s="13" t="s">
        <v>15</v>
      </c>
      <c r="J62" s="25" t="s">
        <v>21</v>
      </c>
      <c r="K62" s="25"/>
    </row>
    <row r="63" spans="1:11" ht="19.5" customHeight="1">
      <c r="A63" s="23"/>
      <c r="B63" s="14" t="s">
        <v>13</v>
      </c>
      <c r="C63" s="11">
        <f>$A$58</f>
        <v>41735</v>
      </c>
      <c r="D63" s="12">
        <f>E62</f>
        <v>0.6041666666666667</v>
      </c>
      <c r="E63" s="12">
        <f>D63+'[1]Planning '!$C$51</f>
        <v>0.6666666666666667</v>
      </c>
      <c r="F63" s="13" t="s">
        <v>21</v>
      </c>
      <c r="G63" s="13"/>
      <c r="H63" s="13"/>
      <c r="I63" s="13" t="s">
        <v>14</v>
      </c>
      <c r="J63" s="25" t="s">
        <v>22</v>
      </c>
      <c r="K63" s="25"/>
    </row>
    <row r="65" ht="9.75" customHeight="1"/>
    <row r="66" ht="40.5" customHeight="1"/>
  </sheetData>
  <sheetProtection selectLockedCells="1" selectUnlockedCells="1"/>
  <mergeCells count="80">
    <mergeCell ref="A58:K58"/>
    <mergeCell ref="D59:E59"/>
    <mergeCell ref="G59:H59"/>
    <mergeCell ref="A60:A63"/>
    <mergeCell ref="J60:K60"/>
    <mergeCell ref="J61:K61"/>
    <mergeCell ref="J62:K62"/>
    <mergeCell ref="J63:K63"/>
    <mergeCell ref="A50:K50"/>
    <mergeCell ref="D52:E52"/>
    <mergeCell ref="G52:H52"/>
    <mergeCell ref="A53:A57"/>
    <mergeCell ref="J53:K53"/>
    <mergeCell ref="J54:K54"/>
    <mergeCell ref="J55:K55"/>
    <mergeCell ref="J56:K56"/>
    <mergeCell ref="J57:K57"/>
    <mergeCell ref="A43:K43"/>
    <mergeCell ref="D44:E44"/>
    <mergeCell ref="G44:H44"/>
    <mergeCell ref="A45:A49"/>
    <mergeCell ref="J45:K45"/>
    <mergeCell ref="J46:K46"/>
    <mergeCell ref="J47:K47"/>
    <mergeCell ref="J48:K48"/>
    <mergeCell ref="J49:K49"/>
    <mergeCell ref="D38:E38"/>
    <mergeCell ref="G38:H38"/>
    <mergeCell ref="A39:A42"/>
    <mergeCell ref="J39:K39"/>
    <mergeCell ref="J40:K40"/>
    <mergeCell ref="J41:K41"/>
    <mergeCell ref="J42:K42"/>
    <mergeCell ref="A37:K37"/>
    <mergeCell ref="D32:E32"/>
    <mergeCell ref="G32:H32"/>
    <mergeCell ref="A33:A36"/>
    <mergeCell ref="J33:K33"/>
    <mergeCell ref="J34:K34"/>
    <mergeCell ref="J35:K35"/>
    <mergeCell ref="J36:K36"/>
    <mergeCell ref="A31:K31"/>
    <mergeCell ref="A24:K24"/>
    <mergeCell ref="D25:E25"/>
    <mergeCell ref="G25:H25"/>
    <mergeCell ref="A26:A30"/>
    <mergeCell ref="J26:K26"/>
    <mergeCell ref="J27:K27"/>
    <mergeCell ref="J28:K28"/>
    <mergeCell ref="J29:K29"/>
    <mergeCell ref="J30:K30"/>
    <mergeCell ref="A17:K17"/>
    <mergeCell ref="D18:E18"/>
    <mergeCell ref="G18:H18"/>
    <mergeCell ref="A19:A23"/>
    <mergeCell ref="J19:K19"/>
    <mergeCell ref="J20:K20"/>
    <mergeCell ref="J21:K21"/>
    <mergeCell ref="J22:K22"/>
    <mergeCell ref="J23:K23"/>
    <mergeCell ref="D12:E12"/>
    <mergeCell ref="G12:H12"/>
    <mergeCell ref="A13:A16"/>
    <mergeCell ref="J13:K13"/>
    <mergeCell ref="J14:K14"/>
    <mergeCell ref="J15:K15"/>
    <mergeCell ref="J16:K16"/>
    <mergeCell ref="A11:K11"/>
    <mergeCell ref="A6:A10"/>
    <mergeCell ref="J6:K6"/>
    <mergeCell ref="J7:K7"/>
    <mergeCell ref="J8:K8"/>
    <mergeCell ref="J9:K9"/>
    <mergeCell ref="J10:K10"/>
    <mergeCell ref="A1:K1"/>
    <mergeCell ref="A2:K2"/>
    <mergeCell ref="A3:B3"/>
    <mergeCell ref="A4:K4"/>
    <mergeCell ref="D5:E5"/>
    <mergeCell ref="G5:H5"/>
  </mergeCells>
  <conditionalFormatting sqref="G42:H42 G51:H57 G61:H62 G65:H75 G78:H65079 G1:H3 G44:H49 G25:H30 G18:H23 G12:H16 G32:H36 G38:H39 G5:H10">
    <cfRule type="expression" priority="1" dxfId="7" stopIfTrue="1">
      <formula>IF(OR(#NAME?="F",#NAME?="F"),1,0)</formula>
    </cfRule>
  </conditionalFormatting>
  <conditionalFormatting sqref="F4 F11 F17 F24 F31 F37 F43 F50 F58 I4:K4 I11:K11 I17:K17 I24:K24 I31:K31 I37:K37 I43:K43 I50:K50 I58:K58">
    <cfRule type="expression" priority="2" dxfId="8" stopIfTrue="1">
      <formula>"SI(OU([ChampModi1.xls]SR!$A$4=1;[ChampModi1.xls]SR!$A$4=2;[ChampModi1.xls]SR!$A$4=3;[ChampModi1.xls]SR!$A$4=4;[ChampModi1.xls]SR!$A$4=5);1;0"</formula>
    </cfRule>
  </conditionalFormatting>
  <conditionalFormatting sqref="G59:H59">
    <cfRule type="expression" priority="3" dxfId="7" stopIfTrue="1">
      <formula>IF(OR(#NAME?="F",#NAME?="F"),1,0)</formula>
    </cfRule>
  </conditionalFormatting>
  <conditionalFormatting sqref="G60:H60">
    <cfRule type="expression" priority="4" dxfId="7" stopIfTrue="1">
      <formula>IF(OR(#NAME?="F",#NAME?="F"),1,0)</formula>
    </cfRule>
  </conditionalFormatting>
  <conditionalFormatting sqref="G63:H63">
    <cfRule type="expression" priority="5" dxfId="7" stopIfTrue="1">
      <formula>IF(OR(#NAME?="F",#NAME?="F"),1,0)</formula>
    </cfRule>
  </conditionalFormatting>
  <conditionalFormatting sqref="G40:H40">
    <cfRule type="expression" priority="6" dxfId="7" stopIfTrue="1">
      <formula>IF(OR(#NAME?="F",#NAME?="F"),1,0)</formula>
    </cfRule>
  </conditionalFormatting>
  <conditionalFormatting sqref="G41:H41">
    <cfRule type="expression" priority="7" dxfId="7" stopIfTrue="1">
      <formula>IF(OR(#NAME?="F",#NAME?="F"),1,0)</formula>
    </cfRule>
  </conditionalFormatting>
  <printOptions/>
  <pageMargins left="0.7083333333333334" right="0.7083333333333334" top="0.7479166666666667" bottom="0.7479166666666667" header="0.5118055555555555" footer="0.5118055555555555"/>
  <pageSetup fitToHeight="5" horizontalDpi="300" verticalDpi="300" orientation="landscape" paperSize="9" scale="76" r:id="rId1"/>
  <rowBreaks count="2" manualBreakCount="2">
    <brk id="23" max="255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tibo</dc:creator>
  <cp:keywords/>
  <dc:description/>
  <cp:lastModifiedBy>tibo</cp:lastModifiedBy>
  <dcterms:created xsi:type="dcterms:W3CDTF">2013-10-28T14:41:56Z</dcterms:created>
  <dcterms:modified xsi:type="dcterms:W3CDTF">2013-10-28T14:51:06Z</dcterms:modified>
  <cp:category/>
  <cp:version/>
  <cp:contentType/>
  <cp:contentStatus/>
</cp:coreProperties>
</file>