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3705" windowHeight="99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<sst xmlns="http://schemas.openxmlformats.org/spreadsheetml/2006/main" count="151" uniqueCount="33">
  <si>
    <t>Poule M1</t>
  </si>
  <si>
    <t>BXL</t>
  </si>
  <si>
    <t>PES</t>
  </si>
  <si>
    <t>GUJ</t>
  </si>
  <si>
    <t>Total</t>
  </si>
  <si>
    <t>G</t>
  </si>
  <si>
    <t>P</t>
  </si>
  <si>
    <t>F</t>
  </si>
  <si>
    <t>Pts</t>
  </si>
  <si>
    <t>Poule M2</t>
  </si>
  <si>
    <t>Poule D</t>
  </si>
  <si>
    <t>TEY</t>
  </si>
  <si>
    <t>Nota :</t>
  </si>
  <si>
    <r>
      <t xml:space="preserve">- Les colonnes G et P indiquent le nombre de matches </t>
    </r>
    <r>
      <rPr>
        <u val="single"/>
        <sz val="10"/>
        <rFont val="Arial"/>
        <family val="2"/>
      </rPr>
      <t>G</t>
    </r>
    <r>
      <rPr>
        <sz val="10"/>
        <rFont val="Arial"/>
        <family val="2"/>
      </rPr>
      <t xml:space="preserve">agnés et </t>
    </r>
    <r>
      <rPr>
        <u val="single"/>
        <sz val="10"/>
        <rFont val="Arial"/>
        <family val="2"/>
      </rPr>
      <t>P</t>
    </r>
    <r>
      <rPr>
        <sz val="10"/>
        <rFont val="Arial"/>
        <family val="2"/>
      </rPr>
      <t>erdus lors de la rencontre</t>
    </r>
  </si>
  <si>
    <t>- La colonne F fait référence au gain (1) ou à la perte (0) du foursome</t>
  </si>
  <si>
    <t>- La colonne Pts correspond aux points attribués (victoire=2; défaite=1; forfait=0)</t>
  </si>
  <si>
    <t>Clast</t>
  </si>
  <si>
    <t>LCN</t>
  </si>
  <si>
    <t>Finales</t>
  </si>
  <si>
    <t>Classt</t>
  </si>
  <si>
    <t>Le premier nommé reçoit</t>
  </si>
  <si>
    <t>GB</t>
  </si>
  <si>
    <t>MAR</t>
  </si>
  <si>
    <t>AGV</t>
  </si>
  <si>
    <t>GRA</t>
  </si>
  <si>
    <t>ARC</t>
  </si>
  <si>
    <t>RESULTATS DES INTERCLUBS D'HIVER 2015-2016</t>
  </si>
  <si>
    <t>CAM</t>
  </si>
  <si>
    <r>
      <t xml:space="preserve">- Les résultats se lisent </t>
    </r>
    <r>
      <rPr>
        <b/>
        <i/>
        <sz val="10"/>
        <rFont val="Arial"/>
        <family val="2"/>
      </rPr>
      <t>horizontalement</t>
    </r>
  </si>
  <si>
    <t xml:space="preserve"> //</t>
  </si>
  <si>
    <t>4/1</t>
  </si>
  <si>
    <t>5/0</t>
  </si>
  <si>
    <t>Résultats connus au 08/02/2016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</si>
</sst>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72" fontId="2" fillId="0" borderId="24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172" fontId="2" fillId="0" borderId="27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72" fontId="2" fillId="0" borderId="30" xfId="0" applyNumberFormat="1" applyFont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172" fontId="2" fillId="0" borderId="32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 horizontal="right" textRotation="90"/>
    </xf>
    <xf numFmtId="0" fontId="11" fillId="0" borderId="0" xfId="0" applyFont="1" applyAlignment="1">
      <alignment horizontal="right"/>
    </xf>
    <xf numFmtId="0" fontId="4" fillId="0" borderId="33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49" fontId="0" fillId="0" borderId="0" xfId="0" applyNumberFormat="1" applyAlignment="1" quotePrefix="1">
      <alignment horizontal="left"/>
    </xf>
    <xf numFmtId="172" fontId="2" fillId="0" borderId="0" xfId="0" applyNumberFormat="1" applyFont="1" applyBorder="1" applyAlignment="1" quotePrefix="1">
      <alignment horizontal="center" vertical="center" wrapText="1"/>
    </xf>
    <xf numFmtId="0" fontId="10" fillId="0" borderId="0" xfId="0" applyNumberFormat="1" applyFont="1" applyBorder="1" applyAlignment="1">
      <alignment horizontal="left"/>
    </xf>
    <xf numFmtId="1" fontId="4" fillId="0" borderId="34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3" fillId="0" borderId="0" xfId="0" applyFont="1" applyAlignment="1">
      <alignment horizontal="center"/>
    </xf>
    <xf numFmtId="172" fontId="11" fillId="0" borderId="35" xfId="0" applyNumberFormat="1" applyFont="1" applyFill="1" applyBorder="1" applyAlignment="1">
      <alignment horizontal="right"/>
    </xf>
    <xf numFmtId="172" fontId="11" fillId="0" borderId="35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10" fillId="0" borderId="36" xfId="0" applyNumberFormat="1" applyFont="1" applyBorder="1" applyAlignment="1">
      <alignment horizontal="left"/>
    </xf>
    <xf numFmtId="0" fontId="10" fillId="0" borderId="37" xfId="0" applyNumberFormat="1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1" fontId="4" fillId="0" borderId="43" xfId="0" applyNumberFormat="1" applyFont="1" applyFill="1" applyBorder="1" applyAlignment="1">
      <alignment horizontal="center"/>
    </xf>
    <xf numFmtId="1" fontId="4" fillId="0" borderId="44" xfId="0" applyNumberFormat="1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172" fontId="2" fillId="0" borderId="46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172" fontId="2" fillId="0" borderId="48" xfId="0" applyNumberFormat="1" applyFont="1" applyBorder="1" applyAlignment="1">
      <alignment horizontal="center"/>
    </xf>
    <xf numFmtId="172" fontId="2" fillId="0" borderId="49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/>
    </xf>
    <xf numFmtId="1" fontId="4" fillId="0" borderId="51" xfId="0" applyNumberFormat="1" applyFont="1" applyBorder="1" applyAlignment="1">
      <alignment horizontal="center"/>
    </xf>
    <xf numFmtId="172" fontId="2" fillId="0" borderId="52" xfId="0" applyNumberFormat="1" applyFont="1" applyFill="1" applyBorder="1" applyAlignment="1">
      <alignment horizontal="center"/>
    </xf>
    <xf numFmtId="172" fontId="2" fillId="0" borderId="53" xfId="0" applyNumberFormat="1" applyFont="1" applyFill="1" applyBorder="1" applyAlignment="1">
      <alignment horizontal="center"/>
    </xf>
    <xf numFmtId="1" fontId="2" fillId="0" borderId="54" xfId="0" applyNumberFormat="1" applyFont="1" applyFill="1" applyBorder="1" applyAlignment="1">
      <alignment horizontal="center"/>
    </xf>
    <xf numFmtId="1" fontId="4" fillId="0" borderId="55" xfId="0" applyNumberFormat="1" applyFont="1" applyFill="1" applyBorder="1" applyAlignment="1">
      <alignment horizontal="center"/>
    </xf>
    <xf numFmtId="0" fontId="2" fillId="0" borderId="54" xfId="0" applyNumberFormat="1" applyFont="1" applyFill="1" applyBorder="1" applyAlignment="1">
      <alignment horizontal="center"/>
    </xf>
    <xf numFmtId="172" fontId="2" fillId="0" borderId="53" xfId="0" applyNumberFormat="1" applyFont="1" applyBorder="1" applyAlignment="1">
      <alignment horizontal="center"/>
    </xf>
    <xf numFmtId="172" fontId="2" fillId="0" borderId="54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1" fontId="4" fillId="0" borderId="56" xfId="0" applyNumberFormat="1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1" fontId="4" fillId="0" borderId="59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172" fontId="2" fillId="0" borderId="60" xfId="0" applyNumberFormat="1" applyFont="1" applyFill="1" applyBorder="1" applyAlignment="1">
      <alignment horizontal="center"/>
    </xf>
    <xf numFmtId="172" fontId="2" fillId="0" borderId="6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" fontId="4" fillId="0" borderId="6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4" fillId="0" borderId="63" xfId="0" applyNumberFormat="1" applyFont="1" applyFill="1" applyBorder="1" applyAlignment="1">
      <alignment horizontal="center"/>
    </xf>
    <xf numFmtId="172" fontId="2" fillId="0" borderId="6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1" fontId="4" fillId="0" borderId="65" xfId="0" applyNumberFormat="1" applyFont="1" applyFill="1" applyBorder="1" applyAlignment="1">
      <alignment horizontal="center"/>
    </xf>
    <xf numFmtId="172" fontId="13" fillId="0" borderId="0" xfId="0" applyNumberFormat="1" applyFont="1" applyFill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 quotePrefix="1">
      <alignment horizontal="center"/>
    </xf>
    <xf numFmtId="1" fontId="4" fillId="0" borderId="67" xfId="0" applyNumberFormat="1" applyFont="1" applyFill="1" applyBorder="1" applyAlignment="1">
      <alignment horizontal="center"/>
    </xf>
    <xf numFmtId="172" fontId="2" fillId="0" borderId="68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1" fontId="4" fillId="0" borderId="69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172" fontId="2" fillId="0" borderId="54" xfId="0" applyNumberFormat="1" applyFont="1" applyFill="1" applyBorder="1" applyAlignment="1" quotePrefix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24" xfId="0" applyNumberFormat="1" applyFont="1" applyFill="1" applyBorder="1" applyAlignment="1" quotePrefix="1">
      <alignment horizontal="center"/>
    </xf>
    <xf numFmtId="172" fontId="2" fillId="0" borderId="66" xfId="0" applyNumberFormat="1" applyFont="1" applyFill="1" applyBorder="1" applyAlignment="1">
      <alignment horizontal="left"/>
    </xf>
    <xf numFmtId="172" fontId="2" fillId="0" borderId="17" xfId="0" applyNumberFormat="1" applyFont="1" applyFill="1" applyBorder="1" applyAlignment="1">
      <alignment horizontal="center"/>
    </xf>
    <xf numFmtId="172" fontId="4" fillId="0" borderId="65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 quotePrefix="1">
      <alignment horizontal="center"/>
    </xf>
    <xf numFmtId="172" fontId="2" fillId="33" borderId="60" xfId="0" applyNumberFormat="1" applyFont="1" applyFill="1" applyBorder="1" applyAlignment="1">
      <alignment horizontal="center"/>
    </xf>
    <xf numFmtId="172" fontId="2" fillId="33" borderId="61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1" fontId="4" fillId="33" borderId="62" xfId="0" applyNumberFormat="1" applyFont="1" applyFill="1" applyBorder="1" applyAlignment="1">
      <alignment horizontal="center"/>
    </xf>
    <xf numFmtId="172" fontId="2" fillId="33" borderId="64" xfId="0" applyNumberFormat="1" applyFont="1" applyFill="1" applyBorder="1" applyAlignment="1">
      <alignment horizontal="center"/>
    </xf>
    <xf numFmtId="172" fontId="2" fillId="33" borderId="27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4" fillId="33" borderId="65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172" fontId="2" fillId="33" borderId="68" xfId="0" applyNumberFormat="1" applyFont="1" applyFill="1" applyBorder="1" applyAlignment="1">
      <alignment horizontal="center"/>
    </xf>
    <xf numFmtId="172" fontId="2" fillId="33" borderId="24" xfId="0" applyNumberFormat="1" applyFont="1" applyFill="1" applyBorder="1" applyAlignment="1">
      <alignment horizontal="center"/>
    </xf>
    <xf numFmtId="1" fontId="2" fillId="33" borderId="25" xfId="0" applyNumberFormat="1" applyFont="1" applyFill="1" applyBorder="1" applyAlignment="1">
      <alignment horizontal="center"/>
    </xf>
    <xf numFmtId="1" fontId="4" fillId="33" borderId="26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172" fontId="2" fillId="33" borderId="20" xfId="0" applyNumberFormat="1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72" fontId="2" fillId="33" borderId="14" xfId="0" applyNumberFormat="1" applyFont="1" applyFill="1" applyBorder="1" applyAlignment="1">
      <alignment horizontal="center"/>
    </xf>
    <xf numFmtId="0" fontId="4" fillId="33" borderId="65" xfId="0" applyNumberFormat="1" applyFont="1" applyFill="1" applyBorder="1" applyAlignment="1">
      <alignment horizontal="center"/>
    </xf>
    <xf numFmtId="172" fontId="2" fillId="33" borderId="25" xfId="0" applyNumberFormat="1" applyFont="1" applyFill="1" applyBorder="1" applyAlignment="1">
      <alignment horizontal="center"/>
    </xf>
    <xf numFmtId="1" fontId="4" fillId="33" borderId="34" xfId="0" applyNumberFormat="1" applyFont="1" applyFill="1" applyBorder="1" applyAlignment="1">
      <alignment horizontal="center"/>
    </xf>
    <xf numFmtId="172" fontId="2" fillId="0" borderId="54" xfId="0" applyNumberFormat="1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1" fontId="4" fillId="33" borderId="5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 quotePrefix="1">
      <alignment horizontal="left"/>
    </xf>
    <xf numFmtId="1" fontId="2" fillId="0" borderId="34" xfId="0" applyNumberFormat="1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2" fillId="0" borderId="24" xfId="0" applyNumberFormat="1" applyFont="1" applyBorder="1" applyAlignment="1" quotePrefix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1" fillId="0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8" fillId="0" borderId="73" xfId="0" applyFont="1" applyBorder="1" applyAlignment="1">
      <alignment horizontal="center" textRotation="90"/>
    </xf>
    <xf numFmtId="0" fontId="8" fillId="0" borderId="74" xfId="0" applyFont="1" applyBorder="1" applyAlignment="1">
      <alignment horizontal="center" textRotation="90"/>
    </xf>
    <xf numFmtId="0" fontId="3" fillId="0" borderId="75" xfId="0" applyFont="1" applyBorder="1" applyAlignment="1">
      <alignment horizont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24" xfId="0" applyNumberFormat="1" applyFont="1" applyBorder="1" applyAlignment="1" quotePrefix="1">
      <alignment horizontal="center" vertical="center" wrapText="1"/>
    </xf>
    <xf numFmtId="49" fontId="2" fillId="0" borderId="53" xfId="0" applyNumberFormat="1" applyFont="1" applyBorder="1" applyAlignment="1">
      <alignment horizontal="center" vertical="center"/>
    </xf>
    <xf numFmtId="16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 quotePrefix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" fillId="0" borderId="72" xfId="0" applyFont="1" applyBorder="1" applyAlignment="1">
      <alignment horizontal="center"/>
    </xf>
    <xf numFmtId="0" fontId="0" fillId="0" borderId="79" xfId="0" applyBorder="1" applyAlignment="1">
      <alignment horizontal="center" vertical="center"/>
    </xf>
    <xf numFmtId="0" fontId="1" fillId="0" borderId="80" xfId="0" applyFont="1" applyBorder="1" applyAlignment="1">
      <alignment horizontal="center"/>
    </xf>
    <xf numFmtId="0" fontId="0" fillId="0" borderId="76" xfId="0" applyFont="1" applyBorder="1" applyAlignment="1">
      <alignment/>
    </xf>
    <xf numFmtId="0" fontId="1" fillId="0" borderId="76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30</xdr:row>
      <xdr:rowOff>28575</xdr:rowOff>
    </xdr:from>
    <xdr:to>
      <xdr:col>16</xdr:col>
      <xdr:colOff>209550</xdr:colOff>
      <xdr:row>30</xdr:row>
      <xdr:rowOff>152400</xdr:rowOff>
    </xdr:to>
    <xdr:sp>
      <xdr:nvSpPr>
        <xdr:cNvPr id="1" name="Rectangle 61"/>
        <xdr:cNvSpPr>
          <a:spLocks/>
        </xdr:cNvSpPr>
      </xdr:nvSpPr>
      <xdr:spPr>
        <a:xfrm>
          <a:off x="3781425" y="5057775"/>
          <a:ext cx="904875" cy="123825"/>
        </a:xfrm>
        <a:prstGeom prst="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 février</a:t>
          </a:r>
        </a:p>
      </xdr:txBody>
    </xdr:sp>
    <xdr:clientData/>
  </xdr:twoCellAnchor>
  <xdr:twoCellAnchor>
    <xdr:from>
      <xdr:col>17</xdr:col>
      <xdr:colOff>28575</xdr:colOff>
      <xdr:row>29</xdr:row>
      <xdr:rowOff>19050</xdr:rowOff>
    </xdr:from>
    <xdr:to>
      <xdr:col>20</xdr:col>
      <xdr:colOff>190500</xdr:colOff>
      <xdr:row>29</xdr:row>
      <xdr:rowOff>142875</xdr:rowOff>
    </xdr:to>
    <xdr:sp>
      <xdr:nvSpPr>
        <xdr:cNvPr id="2" name="Rectangle 62"/>
        <xdr:cNvSpPr>
          <a:spLocks/>
        </xdr:cNvSpPr>
      </xdr:nvSpPr>
      <xdr:spPr>
        <a:xfrm>
          <a:off x="4752975" y="4886325"/>
          <a:ext cx="904875" cy="123825"/>
        </a:xfrm>
        <a:prstGeom prst="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 février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2</xdr:col>
      <xdr:colOff>123825</xdr:colOff>
      <xdr:row>6</xdr:row>
      <xdr:rowOff>95250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76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42"/>
  <sheetViews>
    <sheetView tabSelected="1" zoomScale="110" zoomScaleNormal="110" zoomScalePageLayoutView="0" workbookViewId="0" topLeftCell="A1">
      <selection activeCell="D6" sqref="D6"/>
    </sheetView>
  </sheetViews>
  <sheetFormatPr defaultColWidth="11.421875" defaultRowHeight="12.75"/>
  <cols>
    <col min="1" max="1" width="11.421875" style="2" customWidth="1"/>
    <col min="2" max="3" width="3.7109375" style="6" customWidth="1"/>
    <col min="4" max="4" width="3.7109375" style="72" customWidth="1"/>
    <col min="5" max="5" width="3.7109375" style="1" customWidth="1"/>
    <col min="6" max="7" width="3.7109375" style="6" customWidth="1"/>
    <col min="8" max="9" width="3.7109375" style="1" customWidth="1"/>
    <col min="10" max="11" width="3.7109375" style="6" customWidth="1"/>
    <col min="12" max="12" width="3.7109375" style="72" customWidth="1"/>
    <col min="13" max="13" width="3.7109375" style="1" customWidth="1"/>
    <col min="14" max="15" width="3.7109375" style="6" customWidth="1"/>
    <col min="16" max="17" width="3.7109375" style="1" customWidth="1"/>
    <col min="18" max="19" width="3.7109375" style="6" customWidth="1"/>
    <col min="20" max="22" width="3.7109375" style="1" customWidth="1"/>
    <col min="23" max="27" width="3.7109375" style="0" customWidth="1"/>
    <col min="28" max="28" width="3.7109375" style="42" customWidth="1"/>
    <col min="29" max="31" width="3.7109375" style="0" customWidth="1"/>
    <col min="32" max="33" width="4.57421875" style="0" customWidth="1"/>
    <col min="34" max="34" width="4.140625" style="0" customWidth="1"/>
    <col min="35" max="35" width="3.8515625" style="0" customWidth="1"/>
    <col min="36" max="36" width="4.28125" style="0" customWidth="1"/>
    <col min="37" max="37" width="4.421875" style="0" customWidth="1"/>
    <col min="38" max="38" width="4.140625" style="0" customWidth="1"/>
  </cols>
  <sheetData>
    <row r="1" ht="12.75"/>
    <row r="2" ht="12.75"/>
    <row r="3" ht="12.75"/>
    <row r="4" spans="2:30" ht="18">
      <c r="B4" s="144"/>
      <c r="C4" s="144"/>
      <c r="D4" s="174" t="s">
        <v>26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</row>
    <row r="5" spans="2:30" ht="12.75">
      <c r="B5" s="145"/>
      <c r="C5" s="145"/>
      <c r="D5" s="175" t="s">
        <v>32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</row>
    <row r="6" spans="24:26" ht="12.75">
      <c r="X6" s="41"/>
      <c r="Y6" s="41"/>
      <c r="Z6" s="41"/>
    </row>
    <row r="7" spans="24:26" ht="13.5" thickBot="1">
      <c r="X7" s="41"/>
      <c r="Y7" s="41"/>
      <c r="Z7" s="41"/>
    </row>
    <row r="8" spans="1:36" ht="13.5" customHeight="1" thickBot="1">
      <c r="A8" s="166" t="s">
        <v>0</v>
      </c>
      <c r="B8" s="168" t="s">
        <v>25</v>
      </c>
      <c r="C8" s="168"/>
      <c r="D8" s="168"/>
      <c r="E8" s="168"/>
      <c r="F8" s="168" t="s">
        <v>1</v>
      </c>
      <c r="G8" s="168"/>
      <c r="H8" s="168"/>
      <c r="I8" s="168"/>
      <c r="J8" s="168" t="s">
        <v>17</v>
      </c>
      <c r="K8" s="168"/>
      <c r="L8" s="168"/>
      <c r="M8" s="168"/>
      <c r="N8" s="168" t="s">
        <v>11</v>
      </c>
      <c r="O8" s="168"/>
      <c r="P8" s="168"/>
      <c r="Q8" s="168"/>
      <c r="R8" s="170" t="s">
        <v>23</v>
      </c>
      <c r="S8" s="172"/>
      <c r="T8" s="172"/>
      <c r="U8" s="173"/>
      <c r="V8" s="170"/>
      <c r="W8" s="171"/>
      <c r="X8" s="171"/>
      <c r="Y8" s="171"/>
      <c r="Z8" s="155" t="s">
        <v>4</v>
      </c>
      <c r="AA8" s="156"/>
      <c r="AB8" s="156"/>
      <c r="AC8" s="156"/>
      <c r="AD8" s="153" t="s">
        <v>16</v>
      </c>
      <c r="AE8" s="52"/>
      <c r="AF8" s="158" t="s">
        <v>18</v>
      </c>
      <c r="AG8" s="159"/>
      <c r="AH8" s="159"/>
      <c r="AI8" s="43"/>
      <c r="AJ8" s="53" t="s">
        <v>19</v>
      </c>
    </row>
    <row r="9" spans="1:36" ht="13.5" customHeight="1" thickBot="1">
      <c r="A9" s="169"/>
      <c r="B9" s="16" t="s">
        <v>5</v>
      </c>
      <c r="C9" s="17" t="s">
        <v>6</v>
      </c>
      <c r="D9" s="73" t="s">
        <v>7</v>
      </c>
      <c r="E9" s="19" t="s">
        <v>8</v>
      </c>
      <c r="F9" s="16" t="s">
        <v>5</v>
      </c>
      <c r="G9" s="17" t="s">
        <v>6</v>
      </c>
      <c r="H9" s="18" t="s">
        <v>7</v>
      </c>
      <c r="I9" s="19" t="s">
        <v>8</v>
      </c>
      <c r="J9" s="16" t="s">
        <v>5</v>
      </c>
      <c r="K9" s="17" t="s">
        <v>6</v>
      </c>
      <c r="L9" s="73" t="s">
        <v>7</v>
      </c>
      <c r="M9" s="19" t="s">
        <v>8</v>
      </c>
      <c r="N9" s="16" t="s">
        <v>5</v>
      </c>
      <c r="O9" s="17" t="s">
        <v>6</v>
      </c>
      <c r="P9" s="18" t="s">
        <v>7</v>
      </c>
      <c r="Q9" s="19" t="s">
        <v>8</v>
      </c>
      <c r="R9" s="16" t="s">
        <v>5</v>
      </c>
      <c r="S9" s="60" t="s">
        <v>6</v>
      </c>
      <c r="T9" s="18" t="s">
        <v>7</v>
      </c>
      <c r="U9" s="19" t="s">
        <v>8</v>
      </c>
      <c r="V9" s="16" t="s">
        <v>5</v>
      </c>
      <c r="W9" s="17" t="s">
        <v>6</v>
      </c>
      <c r="X9" s="18" t="s">
        <v>7</v>
      </c>
      <c r="Y9" s="32" t="s">
        <v>8</v>
      </c>
      <c r="Z9" s="33" t="s">
        <v>5</v>
      </c>
      <c r="AA9" s="17" t="s">
        <v>6</v>
      </c>
      <c r="AB9" s="18" t="s">
        <v>7</v>
      </c>
      <c r="AC9" s="32" t="s">
        <v>8</v>
      </c>
      <c r="AD9" s="154"/>
      <c r="AE9" s="54"/>
      <c r="AF9" s="9" t="s">
        <v>2</v>
      </c>
      <c r="AG9" s="147" t="s">
        <v>2</v>
      </c>
      <c r="AH9" s="162" t="s">
        <v>30</v>
      </c>
      <c r="AI9" s="46"/>
      <c r="AJ9" s="57" t="s">
        <v>2</v>
      </c>
    </row>
    <row r="10" spans="1:36" ht="12.75">
      <c r="A10" s="3" t="s">
        <v>25</v>
      </c>
      <c r="B10" s="119"/>
      <c r="C10" s="120"/>
      <c r="D10" s="121"/>
      <c r="E10" s="122"/>
      <c r="F10" s="94">
        <v>3.5</v>
      </c>
      <c r="G10" s="95">
        <v>1.5</v>
      </c>
      <c r="H10" s="98">
        <v>1</v>
      </c>
      <c r="I10" s="97">
        <v>2</v>
      </c>
      <c r="J10" s="94">
        <v>3</v>
      </c>
      <c r="K10" s="95">
        <v>2</v>
      </c>
      <c r="L10" s="96">
        <v>1</v>
      </c>
      <c r="M10" s="97">
        <v>2</v>
      </c>
      <c r="N10" s="94">
        <v>4</v>
      </c>
      <c r="O10" s="95">
        <v>1</v>
      </c>
      <c r="P10" s="113">
        <v>1</v>
      </c>
      <c r="Q10" s="97">
        <v>2</v>
      </c>
      <c r="R10" s="94">
        <v>1.5</v>
      </c>
      <c r="S10" s="95">
        <v>3.5</v>
      </c>
      <c r="T10" s="98">
        <v>0</v>
      </c>
      <c r="U10" s="97">
        <v>1</v>
      </c>
      <c r="V10" s="94"/>
      <c r="W10" s="95"/>
      <c r="X10" s="98"/>
      <c r="Y10" s="99"/>
      <c r="Z10" s="34">
        <f aca="true" t="shared" si="0" ref="Z10:AC14">B10+F10+J10+N10+R10+V10</f>
        <v>12</v>
      </c>
      <c r="AA10" s="8">
        <f t="shared" si="0"/>
        <v>8</v>
      </c>
      <c r="AB10" s="8">
        <f t="shared" si="0"/>
        <v>3</v>
      </c>
      <c r="AC10" s="68">
        <f t="shared" si="0"/>
        <v>7</v>
      </c>
      <c r="AD10" s="62">
        <v>1</v>
      </c>
      <c r="AE10" s="55"/>
      <c r="AF10" s="56" t="s">
        <v>25</v>
      </c>
      <c r="AG10" s="148"/>
      <c r="AH10" s="150"/>
      <c r="AI10" s="46"/>
      <c r="AJ10" s="57" t="s">
        <v>25</v>
      </c>
    </row>
    <row r="11" spans="1:36" ht="12.75">
      <c r="A11" s="4" t="s">
        <v>1</v>
      </c>
      <c r="B11" s="100">
        <v>1.5</v>
      </c>
      <c r="C11" s="28">
        <v>3.5</v>
      </c>
      <c r="D11" s="101">
        <v>0</v>
      </c>
      <c r="E11" s="102">
        <v>1</v>
      </c>
      <c r="F11" s="123"/>
      <c r="G11" s="124"/>
      <c r="H11" s="125"/>
      <c r="I11" s="126"/>
      <c r="J11" s="100">
        <v>3</v>
      </c>
      <c r="K11" s="28">
        <v>2</v>
      </c>
      <c r="L11" s="101">
        <v>1</v>
      </c>
      <c r="M11" s="102">
        <v>2</v>
      </c>
      <c r="N11" s="28">
        <v>4.5</v>
      </c>
      <c r="O11" s="28">
        <v>0.5</v>
      </c>
      <c r="P11" s="29">
        <v>1</v>
      </c>
      <c r="Q11" s="102">
        <v>2</v>
      </c>
      <c r="R11" s="28">
        <v>4</v>
      </c>
      <c r="S11" s="28">
        <v>1</v>
      </c>
      <c r="T11" s="29">
        <v>1</v>
      </c>
      <c r="U11" s="102">
        <v>2</v>
      </c>
      <c r="V11" s="103"/>
      <c r="W11" s="31"/>
      <c r="X11" s="29"/>
      <c r="Y11" s="104"/>
      <c r="Z11" s="35">
        <f t="shared" si="0"/>
        <v>13</v>
      </c>
      <c r="AA11" s="10">
        <f t="shared" si="0"/>
        <v>7</v>
      </c>
      <c r="AB11" s="9">
        <f t="shared" si="0"/>
        <v>3</v>
      </c>
      <c r="AC11" s="69">
        <f t="shared" si="0"/>
        <v>7</v>
      </c>
      <c r="AD11" s="63">
        <v>2</v>
      </c>
      <c r="AE11" s="55"/>
      <c r="AF11" s="1"/>
      <c r="AG11" s="39"/>
      <c r="AH11" s="37"/>
      <c r="AI11" s="46"/>
      <c r="AJ11" s="58"/>
    </row>
    <row r="12" spans="1:36" ht="12.75" customHeight="1">
      <c r="A12" s="4" t="s">
        <v>17</v>
      </c>
      <c r="B12" s="100">
        <v>2</v>
      </c>
      <c r="C12" s="28">
        <v>3</v>
      </c>
      <c r="D12" s="101">
        <v>0</v>
      </c>
      <c r="E12" s="102">
        <v>1</v>
      </c>
      <c r="F12" s="100">
        <v>2</v>
      </c>
      <c r="G12" s="28">
        <v>3</v>
      </c>
      <c r="H12" s="29">
        <v>0</v>
      </c>
      <c r="I12" s="102">
        <v>1</v>
      </c>
      <c r="J12" s="123"/>
      <c r="K12" s="124"/>
      <c r="L12" s="127"/>
      <c r="M12" s="126"/>
      <c r="N12" s="105">
        <v>4.5</v>
      </c>
      <c r="O12" s="106">
        <v>0.5</v>
      </c>
      <c r="P12" s="29">
        <v>1</v>
      </c>
      <c r="Q12" s="107">
        <v>2</v>
      </c>
      <c r="R12" s="105">
        <v>5</v>
      </c>
      <c r="S12" s="106">
        <v>0</v>
      </c>
      <c r="T12" s="29">
        <v>1</v>
      </c>
      <c r="U12" s="107">
        <v>2</v>
      </c>
      <c r="V12" s="100"/>
      <c r="W12" s="31"/>
      <c r="X12" s="29"/>
      <c r="Y12" s="45"/>
      <c r="Z12" s="35">
        <f t="shared" si="0"/>
        <v>13.5</v>
      </c>
      <c r="AA12" s="10">
        <f t="shared" si="0"/>
        <v>6.5</v>
      </c>
      <c r="AB12" s="9">
        <f t="shared" si="0"/>
        <v>2</v>
      </c>
      <c r="AC12" s="69">
        <f t="shared" si="0"/>
        <v>6</v>
      </c>
      <c r="AD12" s="63">
        <v>3</v>
      </c>
      <c r="AE12" s="55"/>
      <c r="AF12" s="9" t="s">
        <v>1</v>
      </c>
      <c r="AG12" s="147" t="s">
        <v>1</v>
      </c>
      <c r="AH12" s="164" t="s">
        <v>31</v>
      </c>
      <c r="AI12" s="46"/>
      <c r="AJ12" s="57" t="s">
        <v>1</v>
      </c>
    </row>
    <row r="13" spans="1:36" ht="12.75">
      <c r="A13" s="20" t="s">
        <v>11</v>
      </c>
      <c r="B13" s="81">
        <v>1</v>
      </c>
      <c r="C13" s="82">
        <v>4</v>
      </c>
      <c r="D13" s="140">
        <v>0</v>
      </c>
      <c r="E13" s="84">
        <v>1</v>
      </c>
      <c r="F13" s="108">
        <v>0.5</v>
      </c>
      <c r="G13" s="21">
        <v>4.5</v>
      </c>
      <c r="H13" s="22">
        <v>0</v>
      </c>
      <c r="I13" s="23">
        <v>1</v>
      </c>
      <c r="J13" s="105">
        <v>0.5</v>
      </c>
      <c r="K13" s="106">
        <v>4.5</v>
      </c>
      <c r="L13" s="101">
        <v>0</v>
      </c>
      <c r="M13" s="110">
        <v>1</v>
      </c>
      <c r="N13" s="128"/>
      <c r="O13" s="129"/>
      <c r="P13" s="130"/>
      <c r="Q13" s="131"/>
      <c r="R13" s="105">
        <v>0</v>
      </c>
      <c r="S13" s="31">
        <v>5</v>
      </c>
      <c r="T13" s="29">
        <v>0</v>
      </c>
      <c r="U13" s="107">
        <v>1</v>
      </c>
      <c r="V13" s="108"/>
      <c r="W13" s="51"/>
      <c r="X13" s="22"/>
      <c r="Y13" s="50"/>
      <c r="Z13" s="35">
        <f t="shared" si="0"/>
        <v>2</v>
      </c>
      <c r="AA13" s="10">
        <f t="shared" si="0"/>
        <v>18</v>
      </c>
      <c r="AB13" s="10">
        <f t="shared" si="0"/>
        <v>0</v>
      </c>
      <c r="AC13" s="69">
        <f t="shared" si="0"/>
        <v>4</v>
      </c>
      <c r="AD13" s="63">
        <v>5</v>
      </c>
      <c r="AE13" s="44"/>
      <c r="AF13" s="56" t="s">
        <v>24</v>
      </c>
      <c r="AG13" s="148"/>
      <c r="AH13" s="165"/>
      <c r="AI13" s="46"/>
      <c r="AJ13" s="57" t="s">
        <v>24</v>
      </c>
    </row>
    <row r="14" spans="1:33" ht="12.75">
      <c r="A14" s="20" t="s">
        <v>23</v>
      </c>
      <c r="B14" s="108">
        <v>3.5</v>
      </c>
      <c r="C14" s="21">
        <v>1.5</v>
      </c>
      <c r="D14" s="109">
        <v>1</v>
      </c>
      <c r="E14" s="23">
        <v>2</v>
      </c>
      <c r="F14" s="108">
        <v>1</v>
      </c>
      <c r="G14" s="21">
        <v>4</v>
      </c>
      <c r="H14" s="22">
        <v>0</v>
      </c>
      <c r="I14" s="23">
        <v>1</v>
      </c>
      <c r="J14" s="105">
        <v>0</v>
      </c>
      <c r="K14" s="106">
        <v>5</v>
      </c>
      <c r="L14" s="109">
        <v>0</v>
      </c>
      <c r="M14" s="110">
        <v>1</v>
      </c>
      <c r="N14" s="105">
        <v>5</v>
      </c>
      <c r="O14" s="106">
        <v>0</v>
      </c>
      <c r="P14" s="22">
        <v>1</v>
      </c>
      <c r="Q14" s="110">
        <v>2</v>
      </c>
      <c r="R14" s="128"/>
      <c r="S14" s="129"/>
      <c r="T14" s="130"/>
      <c r="U14" s="131"/>
      <c r="V14" s="21"/>
      <c r="W14" s="21"/>
      <c r="X14" s="22"/>
      <c r="Y14" s="50"/>
      <c r="Z14" s="35">
        <f t="shared" si="0"/>
        <v>9.5</v>
      </c>
      <c r="AA14" s="10">
        <f t="shared" si="0"/>
        <v>10.5</v>
      </c>
      <c r="AB14" s="9">
        <f t="shared" si="0"/>
        <v>2</v>
      </c>
      <c r="AC14" s="69">
        <f t="shared" si="0"/>
        <v>6</v>
      </c>
      <c r="AD14" s="63">
        <v>4</v>
      </c>
      <c r="AF14" s="46"/>
      <c r="AG14" s="49"/>
    </row>
    <row r="15" spans="1:36" ht="13.5" thickBot="1">
      <c r="A15" s="5"/>
      <c r="B15" s="30"/>
      <c r="C15" s="24"/>
      <c r="D15" s="75"/>
      <c r="E15" s="26"/>
      <c r="F15" s="30"/>
      <c r="G15" s="24"/>
      <c r="H15" s="25"/>
      <c r="I15" s="26"/>
      <c r="J15" s="30"/>
      <c r="K15" s="24"/>
      <c r="L15" s="75"/>
      <c r="M15" s="111"/>
      <c r="N15" s="24"/>
      <c r="O15" s="24"/>
      <c r="P15" s="25"/>
      <c r="Q15" s="26"/>
      <c r="R15" s="24"/>
      <c r="S15" s="24"/>
      <c r="T15" s="25"/>
      <c r="U15" s="26"/>
      <c r="V15" s="24"/>
      <c r="W15" s="24"/>
      <c r="X15" s="25"/>
      <c r="Y15" s="92"/>
      <c r="Z15" s="36">
        <f>B15+F15+J15+N15+R15+V15</f>
        <v>0</v>
      </c>
      <c r="AA15" s="15">
        <f>C15+G15+K15+O15+S15+W15</f>
        <v>0</v>
      </c>
      <c r="AB15" s="13">
        <f>D15+H15+L15+P15+T15+X15</f>
        <v>0</v>
      </c>
      <c r="AC15" s="70">
        <f>E15+I15+M15+Q15+U15+Y15</f>
        <v>0</v>
      </c>
      <c r="AD15" s="64"/>
      <c r="AE15" s="54"/>
      <c r="AF15" s="9" t="s">
        <v>17</v>
      </c>
      <c r="AG15" s="147"/>
      <c r="AH15" s="162"/>
      <c r="AI15" s="46"/>
      <c r="AJ15" s="57"/>
    </row>
    <row r="16" spans="22:36" ht="12.75">
      <c r="V16" s="6"/>
      <c r="W16" s="6"/>
      <c r="X16" s="1"/>
      <c r="Y16" s="1"/>
      <c r="Z16" s="1"/>
      <c r="AB16"/>
      <c r="AE16" s="55"/>
      <c r="AF16" s="56" t="s">
        <v>3</v>
      </c>
      <c r="AG16" s="148"/>
      <c r="AH16" s="150"/>
      <c r="AI16" s="46"/>
      <c r="AJ16" s="57"/>
    </row>
    <row r="17" spans="22:34" ht="13.5" customHeight="1" thickBot="1">
      <c r="V17" s="6"/>
      <c r="W17" s="6"/>
      <c r="X17" s="1"/>
      <c r="Y17" s="1"/>
      <c r="Z17" s="1"/>
      <c r="AA17" s="44"/>
      <c r="AB17" s="38"/>
      <c r="AC17" s="39"/>
      <c r="AD17" s="37"/>
      <c r="AE17" s="55"/>
      <c r="AF17" s="1"/>
      <c r="AG17" s="39"/>
      <c r="AH17" s="37"/>
    </row>
    <row r="18" spans="1:36" ht="13.5" thickBot="1">
      <c r="A18" s="166" t="s">
        <v>9</v>
      </c>
      <c r="B18" s="168" t="s">
        <v>24</v>
      </c>
      <c r="C18" s="168"/>
      <c r="D18" s="168"/>
      <c r="E18" s="168"/>
      <c r="F18" s="168" t="s">
        <v>2</v>
      </c>
      <c r="G18" s="168"/>
      <c r="H18" s="168"/>
      <c r="I18" s="168"/>
      <c r="J18" s="168" t="s">
        <v>21</v>
      </c>
      <c r="K18" s="168"/>
      <c r="L18" s="168"/>
      <c r="M18" s="168"/>
      <c r="N18" s="168" t="s">
        <v>3</v>
      </c>
      <c r="O18" s="168"/>
      <c r="P18" s="168"/>
      <c r="Q18" s="168"/>
      <c r="R18" s="168" t="s">
        <v>22</v>
      </c>
      <c r="S18" s="168"/>
      <c r="T18" s="168"/>
      <c r="U18" s="168"/>
      <c r="V18" s="170" t="s">
        <v>27</v>
      </c>
      <c r="W18" s="171"/>
      <c r="X18" s="171"/>
      <c r="Y18" s="171"/>
      <c r="Z18" s="155" t="s">
        <v>4</v>
      </c>
      <c r="AA18" s="156"/>
      <c r="AB18" s="156"/>
      <c r="AC18" s="156"/>
      <c r="AD18" s="153" t="s">
        <v>16</v>
      </c>
      <c r="AE18" s="55"/>
      <c r="AF18" s="9" t="s">
        <v>27</v>
      </c>
      <c r="AG18" s="147"/>
      <c r="AH18" s="163"/>
      <c r="AI18" s="46"/>
      <c r="AJ18" s="57"/>
    </row>
    <row r="19" spans="1:36" ht="13.5" thickBot="1">
      <c r="A19" s="167"/>
      <c r="B19" s="16" t="s">
        <v>5</v>
      </c>
      <c r="C19" s="17" t="s">
        <v>6</v>
      </c>
      <c r="D19" s="73" t="s">
        <v>7</v>
      </c>
      <c r="E19" s="19" t="s">
        <v>8</v>
      </c>
      <c r="F19" s="16" t="s">
        <v>5</v>
      </c>
      <c r="G19" s="17" t="s">
        <v>6</v>
      </c>
      <c r="H19" s="18" t="s">
        <v>7</v>
      </c>
      <c r="I19" s="19" t="s">
        <v>8</v>
      </c>
      <c r="J19" s="16" t="s">
        <v>5</v>
      </c>
      <c r="K19" s="17" t="s">
        <v>6</v>
      </c>
      <c r="L19" s="73" t="s">
        <v>7</v>
      </c>
      <c r="M19" s="19" t="s">
        <v>8</v>
      </c>
      <c r="N19" s="16" t="s">
        <v>5</v>
      </c>
      <c r="O19" s="60" t="s">
        <v>6</v>
      </c>
      <c r="P19" s="18" t="s">
        <v>7</v>
      </c>
      <c r="Q19" s="19" t="s">
        <v>8</v>
      </c>
      <c r="R19" s="16" t="s">
        <v>5</v>
      </c>
      <c r="S19" s="60" t="s">
        <v>6</v>
      </c>
      <c r="T19" s="18" t="s">
        <v>7</v>
      </c>
      <c r="U19" s="19" t="s">
        <v>8</v>
      </c>
      <c r="V19" s="16" t="s">
        <v>5</v>
      </c>
      <c r="W19" s="17" t="s">
        <v>6</v>
      </c>
      <c r="X19" s="18" t="s">
        <v>7</v>
      </c>
      <c r="Y19" s="32" t="s">
        <v>8</v>
      </c>
      <c r="Z19" s="33" t="s">
        <v>5</v>
      </c>
      <c r="AA19" s="17" t="s">
        <v>6</v>
      </c>
      <c r="AB19" s="18" t="s">
        <v>7</v>
      </c>
      <c r="AC19" s="32" t="s">
        <v>8</v>
      </c>
      <c r="AD19" s="154"/>
      <c r="AE19" s="44"/>
      <c r="AF19" s="56" t="s">
        <v>23</v>
      </c>
      <c r="AG19" s="148"/>
      <c r="AH19" s="150"/>
      <c r="AI19" s="46"/>
      <c r="AJ19" s="57"/>
    </row>
    <row r="20" spans="1:35" ht="12.75">
      <c r="A20" s="3" t="s">
        <v>24</v>
      </c>
      <c r="B20" s="119"/>
      <c r="C20" s="120"/>
      <c r="D20" s="121"/>
      <c r="E20" s="122"/>
      <c r="F20" s="94">
        <v>0</v>
      </c>
      <c r="G20" s="95">
        <v>5</v>
      </c>
      <c r="H20" s="98">
        <v>0</v>
      </c>
      <c r="I20" s="97">
        <v>1</v>
      </c>
      <c r="J20" s="94">
        <v>3</v>
      </c>
      <c r="K20" s="95">
        <v>2</v>
      </c>
      <c r="L20" s="96">
        <v>0</v>
      </c>
      <c r="M20" s="97">
        <v>2</v>
      </c>
      <c r="N20" s="95">
        <v>4</v>
      </c>
      <c r="O20" s="112">
        <v>1</v>
      </c>
      <c r="P20" s="98">
        <v>1</v>
      </c>
      <c r="Q20" s="97">
        <v>2</v>
      </c>
      <c r="R20" s="95">
        <v>3</v>
      </c>
      <c r="S20" s="112">
        <v>2</v>
      </c>
      <c r="T20" s="98">
        <v>1</v>
      </c>
      <c r="U20" s="97">
        <v>2</v>
      </c>
      <c r="V20" s="94">
        <v>3</v>
      </c>
      <c r="W20" s="113">
        <v>2</v>
      </c>
      <c r="X20" s="98">
        <v>1</v>
      </c>
      <c r="Y20" s="99">
        <v>2</v>
      </c>
      <c r="Z20" s="34">
        <f aca="true" t="shared" si="1" ref="Z20:AC25">B20+F20+J20+N20+R20+V20</f>
        <v>13</v>
      </c>
      <c r="AA20" s="8">
        <f t="shared" si="1"/>
        <v>12</v>
      </c>
      <c r="AB20" s="7">
        <f t="shared" si="1"/>
        <v>3</v>
      </c>
      <c r="AC20" s="68">
        <f t="shared" si="1"/>
        <v>9</v>
      </c>
      <c r="AD20" s="62">
        <v>2</v>
      </c>
      <c r="AE20" s="48"/>
      <c r="AF20" s="46"/>
      <c r="AG20" s="49"/>
      <c r="AI20" s="59"/>
    </row>
    <row r="21" spans="1:36" ht="12.75">
      <c r="A21" s="4" t="s">
        <v>2</v>
      </c>
      <c r="B21" s="100">
        <v>5</v>
      </c>
      <c r="C21" s="28">
        <v>0</v>
      </c>
      <c r="D21" s="101">
        <v>1</v>
      </c>
      <c r="E21" s="102">
        <v>2</v>
      </c>
      <c r="F21" s="123"/>
      <c r="G21" s="124"/>
      <c r="H21" s="125"/>
      <c r="I21" s="126"/>
      <c r="J21" s="100">
        <v>3.5</v>
      </c>
      <c r="K21" s="28">
        <v>1.5</v>
      </c>
      <c r="L21" s="101">
        <v>1</v>
      </c>
      <c r="M21" s="102">
        <v>2</v>
      </c>
      <c r="N21" s="28">
        <v>2.5</v>
      </c>
      <c r="O21" s="28">
        <v>2.5</v>
      </c>
      <c r="P21" s="29">
        <v>0</v>
      </c>
      <c r="Q21" s="102">
        <v>1</v>
      </c>
      <c r="R21" s="28">
        <v>4</v>
      </c>
      <c r="S21" s="28">
        <v>1</v>
      </c>
      <c r="T21" s="29">
        <v>1</v>
      </c>
      <c r="U21" s="102">
        <v>2</v>
      </c>
      <c r="V21" s="100">
        <v>3</v>
      </c>
      <c r="W21" s="31">
        <v>2</v>
      </c>
      <c r="X21" s="29">
        <v>1</v>
      </c>
      <c r="Y21" s="104">
        <v>2</v>
      </c>
      <c r="Z21" s="35">
        <f t="shared" si="1"/>
        <v>18</v>
      </c>
      <c r="AA21" s="10">
        <f t="shared" si="1"/>
        <v>7</v>
      </c>
      <c r="AB21" s="9">
        <f t="shared" si="1"/>
        <v>4</v>
      </c>
      <c r="AC21" s="69">
        <f t="shared" si="1"/>
        <v>9</v>
      </c>
      <c r="AD21" s="63">
        <v>1</v>
      </c>
      <c r="AE21" s="55"/>
      <c r="AF21" s="9" t="s">
        <v>21</v>
      </c>
      <c r="AG21" s="147"/>
      <c r="AH21" s="160"/>
      <c r="AI21" s="46"/>
      <c r="AJ21" s="57"/>
    </row>
    <row r="22" spans="1:36" ht="12.75">
      <c r="A22" s="4" t="s">
        <v>21</v>
      </c>
      <c r="B22" s="100">
        <v>2</v>
      </c>
      <c r="C22" s="28">
        <v>3</v>
      </c>
      <c r="D22" s="101">
        <v>1</v>
      </c>
      <c r="E22" s="102">
        <v>1</v>
      </c>
      <c r="F22" s="100">
        <v>1.5</v>
      </c>
      <c r="G22" s="28">
        <v>3.5</v>
      </c>
      <c r="H22" s="29">
        <v>0</v>
      </c>
      <c r="I22" s="102">
        <v>1</v>
      </c>
      <c r="J22" s="123"/>
      <c r="K22" s="124"/>
      <c r="L22" s="125"/>
      <c r="M22" s="126"/>
      <c r="N22" s="105">
        <v>0</v>
      </c>
      <c r="O22" s="31">
        <v>5</v>
      </c>
      <c r="P22" s="29">
        <v>0</v>
      </c>
      <c r="Q22" s="107">
        <v>1</v>
      </c>
      <c r="R22" s="105">
        <v>3</v>
      </c>
      <c r="S22" s="31">
        <v>2</v>
      </c>
      <c r="T22" s="29">
        <v>1</v>
      </c>
      <c r="U22" s="107">
        <v>2</v>
      </c>
      <c r="V22" s="100">
        <v>1</v>
      </c>
      <c r="W22" s="106">
        <v>4</v>
      </c>
      <c r="X22" s="29">
        <v>1</v>
      </c>
      <c r="Y22" s="45">
        <v>1</v>
      </c>
      <c r="Z22" s="35">
        <f t="shared" si="1"/>
        <v>7.5</v>
      </c>
      <c r="AA22" s="10">
        <f t="shared" si="1"/>
        <v>17.5</v>
      </c>
      <c r="AB22" s="9">
        <f t="shared" si="1"/>
        <v>3</v>
      </c>
      <c r="AC22" s="69">
        <f t="shared" si="1"/>
        <v>6</v>
      </c>
      <c r="AD22" s="63">
        <v>5</v>
      </c>
      <c r="AE22" s="44"/>
      <c r="AF22" s="56" t="s">
        <v>11</v>
      </c>
      <c r="AG22" s="148"/>
      <c r="AH22" s="161"/>
      <c r="AI22" s="46"/>
      <c r="AJ22" s="57"/>
    </row>
    <row r="23" spans="1:33" ht="12.75">
      <c r="A23" s="20" t="s">
        <v>3</v>
      </c>
      <c r="B23" s="108">
        <v>1</v>
      </c>
      <c r="C23" s="106">
        <v>4</v>
      </c>
      <c r="D23" s="109">
        <v>0</v>
      </c>
      <c r="E23" s="23">
        <v>1</v>
      </c>
      <c r="F23" s="108">
        <v>2.5</v>
      </c>
      <c r="G23" s="21">
        <v>2.5</v>
      </c>
      <c r="H23" s="22">
        <v>1</v>
      </c>
      <c r="I23" s="23">
        <v>2</v>
      </c>
      <c r="J23" s="105">
        <v>5</v>
      </c>
      <c r="K23" s="31">
        <v>0</v>
      </c>
      <c r="L23" s="101">
        <v>1</v>
      </c>
      <c r="M23" s="110">
        <v>2</v>
      </c>
      <c r="N23" s="123"/>
      <c r="O23" s="124"/>
      <c r="P23" s="125"/>
      <c r="Q23" s="126"/>
      <c r="R23" s="105">
        <v>2</v>
      </c>
      <c r="S23" s="31">
        <v>3</v>
      </c>
      <c r="T23" s="29">
        <v>1</v>
      </c>
      <c r="U23" s="107">
        <v>1</v>
      </c>
      <c r="V23" s="108">
        <v>3.5</v>
      </c>
      <c r="W23" s="31">
        <v>1.5</v>
      </c>
      <c r="X23" s="22">
        <v>1</v>
      </c>
      <c r="Y23" s="50">
        <v>2</v>
      </c>
      <c r="Z23" s="35">
        <f t="shared" si="1"/>
        <v>14</v>
      </c>
      <c r="AA23" s="10">
        <f t="shared" si="1"/>
        <v>11</v>
      </c>
      <c r="AB23" s="9">
        <f t="shared" si="1"/>
        <v>4</v>
      </c>
      <c r="AC23" s="69">
        <f t="shared" si="1"/>
        <v>8</v>
      </c>
      <c r="AD23" s="63">
        <v>3</v>
      </c>
      <c r="AE23" s="40"/>
      <c r="AF23" s="61"/>
      <c r="AG23" s="49"/>
    </row>
    <row r="24" spans="1:36" ht="12.75">
      <c r="A24" s="20" t="s">
        <v>22</v>
      </c>
      <c r="B24" s="108">
        <v>2</v>
      </c>
      <c r="C24" s="114">
        <v>3</v>
      </c>
      <c r="D24" s="109">
        <v>0</v>
      </c>
      <c r="E24" s="23">
        <v>1</v>
      </c>
      <c r="F24" s="108">
        <v>1</v>
      </c>
      <c r="G24" s="21">
        <v>4</v>
      </c>
      <c r="H24" s="22">
        <v>0</v>
      </c>
      <c r="I24" s="23">
        <v>1</v>
      </c>
      <c r="J24" s="115">
        <v>2</v>
      </c>
      <c r="K24" s="31">
        <v>3</v>
      </c>
      <c r="L24" s="109">
        <v>0</v>
      </c>
      <c r="M24" s="110">
        <v>1</v>
      </c>
      <c r="N24" s="115">
        <v>3</v>
      </c>
      <c r="O24" s="31">
        <v>2</v>
      </c>
      <c r="P24" s="22">
        <v>0</v>
      </c>
      <c r="Q24" s="110">
        <v>2</v>
      </c>
      <c r="R24" s="123"/>
      <c r="S24" s="124"/>
      <c r="T24" s="125"/>
      <c r="U24" s="126"/>
      <c r="V24" s="21">
        <v>1</v>
      </c>
      <c r="W24" s="21">
        <v>4</v>
      </c>
      <c r="X24" s="22">
        <v>1</v>
      </c>
      <c r="Y24" s="50">
        <v>1</v>
      </c>
      <c r="Z24" s="35">
        <f t="shared" si="1"/>
        <v>9</v>
      </c>
      <c r="AA24" s="10">
        <f t="shared" si="1"/>
        <v>16</v>
      </c>
      <c r="AB24" s="9">
        <f t="shared" si="1"/>
        <v>1</v>
      </c>
      <c r="AC24" s="69">
        <f t="shared" si="1"/>
        <v>6</v>
      </c>
      <c r="AD24" s="63">
        <v>6</v>
      </c>
      <c r="AE24" s="40"/>
      <c r="AF24" s="9" t="s">
        <v>22</v>
      </c>
      <c r="AG24" s="147"/>
      <c r="AH24" s="149"/>
      <c r="AI24" s="46"/>
      <c r="AJ24" s="57" t="s">
        <v>22</v>
      </c>
    </row>
    <row r="25" spans="1:36" ht="13.5" thickBot="1">
      <c r="A25" s="5" t="s">
        <v>27</v>
      </c>
      <c r="B25" s="30">
        <v>2</v>
      </c>
      <c r="C25" s="24">
        <v>3</v>
      </c>
      <c r="D25" s="75">
        <v>0</v>
      </c>
      <c r="E25" s="26">
        <v>1</v>
      </c>
      <c r="F25" s="30">
        <v>2</v>
      </c>
      <c r="G25" s="24">
        <v>3</v>
      </c>
      <c r="H25" s="75">
        <v>0</v>
      </c>
      <c r="I25" s="111">
        <v>1</v>
      </c>
      <c r="J25" s="30">
        <v>4</v>
      </c>
      <c r="K25" s="24">
        <v>1</v>
      </c>
      <c r="L25" s="75">
        <v>0</v>
      </c>
      <c r="M25" s="111">
        <v>2</v>
      </c>
      <c r="N25" s="24">
        <v>1.5</v>
      </c>
      <c r="O25" s="116">
        <v>3.5</v>
      </c>
      <c r="P25" s="25">
        <v>0</v>
      </c>
      <c r="Q25" s="26">
        <v>1</v>
      </c>
      <c r="R25" s="24">
        <v>4</v>
      </c>
      <c r="S25" s="116">
        <v>1</v>
      </c>
      <c r="T25" s="25">
        <v>0</v>
      </c>
      <c r="U25" s="26">
        <v>2</v>
      </c>
      <c r="V25" s="141"/>
      <c r="W25" s="141"/>
      <c r="X25" s="142"/>
      <c r="Y25" s="143"/>
      <c r="Z25" s="36">
        <f t="shared" si="1"/>
        <v>13.5</v>
      </c>
      <c r="AA25" s="15">
        <f t="shared" si="1"/>
        <v>11.5</v>
      </c>
      <c r="AB25" s="13">
        <f t="shared" si="1"/>
        <v>0</v>
      </c>
      <c r="AC25" s="93">
        <f t="shared" si="1"/>
        <v>7</v>
      </c>
      <c r="AD25" s="64">
        <v>4</v>
      </c>
      <c r="AF25" s="56" t="s">
        <v>29</v>
      </c>
      <c r="AG25" s="148"/>
      <c r="AH25" s="150"/>
      <c r="AI25" s="46"/>
      <c r="AJ25" s="57"/>
    </row>
    <row r="26" spans="28:33" ht="12.75">
      <c r="AB26"/>
      <c r="AF26" s="61" t="s">
        <v>20</v>
      </c>
      <c r="AG26" s="49"/>
    </row>
    <row r="27" ht="13.5" thickBot="1">
      <c r="AB27"/>
    </row>
    <row r="28" spans="1:33" ht="13.5" thickBot="1">
      <c r="A28" s="166" t="s">
        <v>10</v>
      </c>
      <c r="B28" s="152" t="s">
        <v>1</v>
      </c>
      <c r="C28" s="152"/>
      <c r="D28" s="152"/>
      <c r="E28" s="152"/>
      <c r="F28" s="152" t="s">
        <v>2</v>
      </c>
      <c r="G28" s="152"/>
      <c r="H28" s="152"/>
      <c r="I28" s="152"/>
      <c r="J28" s="152" t="s">
        <v>24</v>
      </c>
      <c r="K28" s="152"/>
      <c r="L28" s="152"/>
      <c r="M28" s="152"/>
      <c r="N28" s="152" t="s">
        <v>1</v>
      </c>
      <c r="O28" s="152"/>
      <c r="P28" s="152"/>
      <c r="Q28" s="152"/>
      <c r="R28" s="152" t="s">
        <v>2</v>
      </c>
      <c r="S28" s="152"/>
      <c r="T28" s="152"/>
      <c r="U28" s="152"/>
      <c r="V28" s="151" t="s">
        <v>24</v>
      </c>
      <c r="W28" s="152"/>
      <c r="X28" s="152"/>
      <c r="Y28" s="152"/>
      <c r="Z28" s="155" t="s">
        <v>4</v>
      </c>
      <c r="AA28" s="156"/>
      <c r="AB28" s="156"/>
      <c r="AC28" s="157"/>
      <c r="AD28" s="153" t="s">
        <v>16</v>
      </c>
      <c r="AF28" s="46"/>
      <c r="AG28" s="49"/>
    </row>
    <row r="29" spans="1:33" ht="13.5" thickBot="1">
      <c r="A29" s="167"/>
      <c r="B29" s="16" t="s">
        <v>5</v>
      </c>
      <c r="C29" s="17" t="s">
        <v>6</v>
      </c>
      <c r="D29" s="73" t="s">
        <v>7</v>
      </c>
      <c r="E29" s="19" t="s">
        <v>8</v>
      </c>
      <c r="F29" s="16" t="s">
        <v>5</v>
      </c>
      <c r="G29" s="17" t="s">
        <v>6</v>
      </c>
      <c r="H29" s="73" t="s">
        <v>7</v>
      </c>
      <c r="I29" s="19" t="s">
        <v>8</v>
      </c>
      <c r="J29" s="16" t="s">
        <v>5</v>
      </c>
      <c r="K29" s="17" t="s">
        <v>6</v>
      </c>
      <c r="L29" s="18" t="s">
        <v>7</v>
      </c>
      <c r="M29" s="19" t="s">
        <v>8</v>
      </c>
      <c r="N29" s="16" t="s">
        <v>5</v>
      </c>
      <c r="O29" s="17" t="s">
        <v>6</v>
      </c>
      <c r="P29" s="73" t="s">
        <v>7</v>
      </c>
      <c r="Q29" s="19" t="s">
        <v>8</v>
      </c>
      <c r="R29" s="16" t="s">
        <v>5</v>
      </c>
      <c r="S29" s="17" t="s">
        <v>6</v>
      </c>
      <c r="T29" s="18" t="s">
        <v>7</v>
      </c>
      <c r="U29" s="19" t="s">
        <v>8</v>
      </c>
      <c r="V29" s="17"/>
      <c r="W29" s="17"/>
      <c r="X29" s="18"/>
      <c r="Y29" s="19"/>
      <c r="Z29" s="33" t="s">
        <v>5</v>
      </c>
      <c r="AA29" s="17" t="s">
        <v>6</v>
      </c>
      <c r="AB29" s="73" t="s">
        <v>7</v>
      </c>
      <c r="AC29" s="32" t="s">
        <v>8</v>
      </c>
      <c r="AD29" s="154"/>
      <c r="AF29" s="46"/>
      <c r="AG29" s="49"/>
    </row>
    <row r="30" spans="1:33" ht="12.75">
      <c r="A30" s="3" t="s">
        <v>1</v>
      </c>
      <c r="B30" s="119"/>
      <c r="C30" s="120"/>
      <c r="D30" s="121"/>
      <c r="E30" s="122"/>
      <c r="F30" s="94">
        <v>5</v>
      </c>
      <c r="G30" s="95">
        <v>0</v>
      </c>
      <c r="H30" s="96">
        <v>1</v>
      </c>
      <c r="I30" s="97">
        <v>2</v>
      </c>
      <c r="J30" s="94">
        <v>5</v>
      </c>
      <c r="K30" s="95">
        <v>0</v>
      </c>
      <c r="L30" s="96">
        <v>1</v>
      </c>
      <c r="M30" s="97">
        <v>2</v>
      </c>
      <c r="N30" s="132"/>
      <c r="O30" s="133"/>
      <c r="P30" s="134"/>
      <c r="Q30" s="135"/>
      <c r="R30" s="94"/>
      <c r="S30" s="95"/>
      <c r="T30" s="98"/>
      <c r="U30" s="97"/>
      <c r="V30" s="94">
        <v>5</v>
      </c>
      <c r="W30" s="95">
        <v>0</v>
      </c>
      <c r="X30" s="96">
        <v>1</v>
      </c>
      <c r="Y30" s="97">
        <v>2</v>
      </c>
      <c r="Z30" s="34">
        <f aca="true" t="shared" si="2" ref="Z30:AC34">B30+F30+J30+N30+R30+V30</f>
        <v>15</v>
      </c>
      <c r="AA30" s="8">
        <f t="shared" si="2"/>
        <v>0</v>
      </c>
      <c r="AB30" s="7">
        <f t="shared" si="2"/>
        <v>3</v>
      </c>
      <c r="AC30" s="68">
        <f t="shared" si="2"/>
        <v>6</v>
      </c>
      <c r="AD30" s="65"/>
      <c r="AF30" s="46"/>
      <c r="AG30" s="49"/>
    </row>
    <row r="31" spans="1:33" ht="12.75">
      <c r="A31" s="91" t="s">
        <v>2</v>
      </c>
      <c r="B31" s="100">
        <v>0</v>
      </c>
      <c r="C31" s="28">
        <v>5</v>
      </c>
      <c r="D31" s="101">
        <v>0</v>
      </c>
      <c r="E31" s="102">
        <v>1</v>
      </c>
      <c r="F31" s="123"/>
      <c r="G31" s="124"/>
      <c r="H31" s="127"/>
      <c r="I31" s="126"/>
      <c r="J31" s="105">
        <v>4</v>
      </c>
      <c r="K31" s="106">
        <v>1</v>
      </c>
      <c r="L31" s="29">
        <v>1</v>
      </c>
      <c r="M31" s="107">
        <v>2</v>
      </c>
      <c r="N31" s="100"/>
      <c r="O31" s="28"/>
      <c r="P31" s="31"/>
      <c r="Q31" s="117"/>
      <c r="R31" s="123"/>
      <c r="S31" s="136"/>
      <c r="T31" s="125"/>
      <c r="U31" s="137"/>
      <c r="V31" s="28">
        <v>4</v>
      </c>
      <c r="W31" s="31">
        <v>1</v>
      </c>
      <c r="X31" s="29">
        <v>0</v>
      </c>
      <c r="Y31" s="45">
        <v>2</v>
      </c>
      <c r="Z31" s="35">
        <f t="shared" si="2"/>
        <v>8</v>
      </c>
      <c r="AA31" s="10">
        <f t="shared" si="2"/>
        <v>7</v>
      </c>
      <c r="AB31" s="9">
        <f t="shared" si="2"/>
        <v>1</v>
      </c>
      <c r="AC31" s="69">
        <f t="shared" si="2"/>
        <v>5</v>
      </c>
      <c r="AD31" s="90"/>
      <c r="AF31" s="46"/>
      <c r="AG31" s="49"/>
    </row>
    <row r="32" spans="1:33" ht="12.75">
      <c r="A32" s="4" t="s">
        <v>24</v>
      </c>
      <c r="B32" s="100">
        <v>0</v>
      </c>
      <c r="C32" s="28">
        <v>5</v>
      </c>
      <c r="D32" s="101">
        <v>0</v>
      </c>
      <c r="E32" s="102">
        <v>1</v>
      </c>
      <c r="F32" s="105">
        <v>1</v>
      </c>
      <c r="G32" s="118">
        <v>4</v>
      </c>
      <c r="H32" s="109">
        <v>0</v>
      </c>
      <c r="I32" s="110">
        <v>1</v>
      </c>
      <c r="J32" s="128"/>
      <c r="K32" s="129"/>
      <c r="L32" s="130"/>
      <c r="M32" s="131"/>
      <c r="N32" s="100">
        <v>0</v>
      </c>
      <c r="O32" s="28">
        <v>5</v>
      </c>
      <c r="P32" s="101">
        <v>0</v>
      </c>
      <c r="Q32" s="102">
        <v>1</v>
      </c>
      <c r="R32" s="108">
        <v>1</v>
      </c>
      <c r="S32" s="51">
        <v>4</v>
      </c>
      <c r="T32" s="22">
        <v>0</v>
      </c>
      <c r="U32" s="23">
        <v>1</v>
      </c>
      <c r="V32" s="129"/>
      <c r="W32" s="138"/>
      <c r="X32" s="138"/>
      <c r="Y32" s="139"/>
      <c r="Z32" s="35">
        <f t="shared" si="2"/>
        <v>2</v>
      </c>
      <c r="AA32" s="10">
        <f t="shared" si="2"/>
        <v>18</v>
      </c>
      <c r="AB32" s="9">
        <f t="shared" si="2"/>
        <v>0</v>
      </c>
      <c r="AC32" s="69">
        <f t="shared" si="2"/>
        <v>4</v>
      </c>
      <c r="AD32" s="66"/>
      <c r="AF32" s="46"/>
      <c r="AG32" s="49"/>
    </row>
    <row r="33" spans="1:33" ht="12.75">
      <c r="A33" s="4"/>
      <c r="B33" s="108"/>
      <c r="C33" s="21"/>
      <c r="D33" s="109"/>
      <c r="E33" s="23"/>
      <c r="F33" s="100"/>
      <c r="G33" s="28"/>
      <c r="H33" s="31"/>
      <c r="I33" s="117"/>
      <c r="J33" s="105"/>
      <c r="K33" s="106"/>
      <c r="L33" s="31"/>
      <c r="M33" s="117"/>
      <c r="N33" s="108"/>
      <c r="O33" s="21"/>
      <c r="P33" s="22"/>
      <c r="Q33" s="23"/>
      <c r="R33" s="108"/>
      <c r="S33" s="21"/>
      <c r="T33" s="22"/>
      <c r="U33" s="23"/>
      <c r="V33" s="21"/>
      <c r="W33" s="21"/>
      <c r="X33" s="22"/>
      <c r="Y33" s="50"/>
      <c r="Z33" s="35">
        <f t="shared" si="2"/>
        <v>0</v>
      </c>
      <c r="AA33" s="10">
        <f t="shared" si="2"/>
        <v>0</v>
      </c>
      <c r="AB33" s="9">
        <f t="shared" si="2"/>
        <v>0</v>
      </c>
      <c r="AC33" s="69">
        <f t="shared" si="2"/>
        <v>0</v>
      </c>
      <c r="AD33" s="66"/>
      <c r="AF33" s="46"/>
      <c r="AG33" s="49"/>
    </row>
    <row r="34" spans="1:33" ht="13.5" thickBot="1">
      <c r="A34" s="5"/>
      <c r="B34" s="30"/>
      <c r="C34" s="24"/>
      <c r="D34" s="75"/>
      <c r="E34" s="26"/>
      <c r="F34" s="30"/>
      <c r="G34" s="24"/>
      <c r="H34" s="75"/>
      <c r="I34" s="111"/>
      <c r="J34" s="24"/>
      <c r="K34" s="24"/>
      <c r="L34" s="25"/>
      <c r="M34" s="26"/>
      <c r="N34" s="24"/>
      <c r="O34" s="24"/>
      <c r="P34" s="25"/>
      <c r="Q34" s="26"/>
      <c r="R34" s="30"/>
      <c r="S34" s="24"/>
      <c r="T34" s="25"/>
      <c r="U34" s="26"/>
      <c r="V34" s="24"/>
      <c r="W34" s="24"/>
      <c r="X34" s="25"/>
      <c r="Y34" s="92"/>
      <c r="Z34" s="36">
        <f t="shared" si="2"/>
        <v>0</v>
      </c>
      <c r="AA34" s="15">
        <f t="shared" si="2"/>
        <v>0</v>
      </c>
      <c r="AB34" s="13">
        <f t="shared" si="2"/>
        <v>0</v>
      </c>
      <c r="AC34" s="93">
        <f t="shared" si="2"/>
        <v>0</v>
      </c>
      <c r="AD34" s="67"/>
      <c r="AF34" s="46"/>
      <c r="AG34" s="49"/>
    </row>
    <row r="35" spans="1:38" ht="12.75" hidden="1">
      <c r="A35" s="76"/>
      <c r="B35" s="77"/>
      <c r="C35" s="78"/>
      <c r="D35" s="79"/>
      <c r="E35" s="80"/>
      <c r="F35" s="81"/>
      <c r="G35" s="82"/>
      <c r="H35" s="83"/>
      <c r="I35" s="84"/>
      <c r="J35" s="81"/>
      <c r="K35" s="82"/>
      <c r="L35" s="85"/>
      <c r="M35" s="84"/>
      <c r="N35" s="81"/>
      <c r="O35" s="82"/>
      <c r="P35" s="83"/>
      <c r="Q35" s="84"/>
      <c r="R35" s="77"/>
      <c r="S35" s="78"/>
      <c r="T35" s="79"/>
      <c r="U35" s="80"/>
      <c r="V35" s="81"/>
      <c r="W35" s="82"/>
      <c r="X35" s="83"/>
      <c r="Y35" s="84"/>
      <c r="Z35" s="81"/>
      <c r="AA35" s="82"/>
      <c r="AB35" s="85"/>
      <c r="AC35" s="84"/>
      <c r="AD35" s="81"/>
      <c r="AE35" s="82"/>
      <c r="AF35" s="83"/>
      <c r="AG35" s="84"/>
      <c r="AH35" s="86">
        <f aca="true" t="shared" si="3" ref="AH35:AJ36">B35+F35+J35+N35+R35+V35+AD35</f>
        <v>0</v>
      </c>
      <c r="AI35" s="87">
        <f t="shared" si="3"/>
        <v>0</v>
      </c>
      <c r="AJ35" s="88">
        <f t="shared" si="3"/>
        <v>0</v>
      </c>
      <c r="AK35" s="89">
        <f>E35+I35+M35+Q35+U35+Y35+AC35+AG35</f>
        <v>0</v>
      </c>
      <c r="AL35" s="90"/>
    </row>
    <row r="36" spans="1:38" ht="13.5" hidden="1" thickBot="1">
      <c r="A36" s="5"/>
      <c r="B36" s="11"/>
      <c r="C36" s="12"/>
      <c r="D36" s="74"/>
      <c r="E36" s="14"/>
      <c r="F36" s="30"/>
      <c r="G36" s="24"/>
      <c r="H36" s="25"/>
      <c r="I36" s="26"/>
      <c r="J36" s="30"/>
      <c r="K36" s="24"/>
      <c r="L36" s="75"/>
      <c r="M36" s="26"/>
      <c r="N36" s="30"/>
      <c r="O36" s="24"/>
      <c r="P36" s="25"/>
      <c r="Q36" s="26"/>
      <c r="R36" s="11"/>
      <c r="S36" s="12"/>
      <c r="T36" s="74"/>
      <c r="U36" s="14"/>
      <c r="V36" s="30"/>
      <c r="W36" s="24"/>
      <c r="X36" s="25"/>
      <c r="Y36" s="26"/>
      <c r="Z36" s="30"/>
      <c r="AA36" s="24"/>
      <c r="AB36" s="75"/>
      <c r="AC36" s="26"/>
      <c r="AD36" s="30"/>
      <c r="AE36" s="21"/>
      <c r="AF36" s="22"/>
      <c r="AG36" s="23"/>
      <c r="AH36" s="11">
        <f t="shared" si="3"/>
        <v>0</v>
      </c>
      <c r="AI36" s="15">
        <f t="shared" si="3"/>
        <v>0</v>
      </c>
      <c r="AJ36" s="74">
        <f t="shared" si="3"/>
        <v>0</v>
      </c>
      <c r="AK36" s="70">
        <f>E36+I36+M36+Q36+U36+Y36+AC36+AG36</f>
        <v>0</v>
      </c>
      <c r="AL36" s="67"/>
    </row>
    <row r="37" spans="30:33" ht="12.75">
      <c r="AD37" s="71"/>
      <c r="AE37" s="37"/>
      <c r="AF37" s="38"/>
      <c r="AG37" s="39"/>
    </row>
    <row r="38" spans="1:2" ht="12.75">
      <c r="A38" s="2" t="s">
        <v>12</v>
      </c>
      <c r="B38" s="146" t="s">
        <v>28</v>
      </c>
    </row>
    <row r="39" ht="12.75">
      <c r="B39" s="47" t="s">
        <v>13</v>
      </c>
    </row>
    <row r="40" ht="12.75">
      <c r="B40" s="47" t="s">
        <v>14</v>
      </c>
    </row>
    <row r="41" ht="12.75">
      <c r="B41" s="47" t="s">
        <v>15</v>
      </c>
    </row>
    <row r="42" ht="12.75">
      <c r="B42" s="27"/>
    </row>
  </sheetData>
  <sheetProtection/>
  <mergeCells count="42">
    <mergeCell ref="J8:M8"/>
    <mergeCell ref="N8:Q8"/>
    <mergeCell ref="V8:Y8"/>
    <mergeCell ref="Z8:AC8"/>
    <mergeCell ref="D4:AD4"/>
    <mergeCell ref="D5:AD5"/>
    <mergeCell ref="A28:A29"/>
    <mergeCell ref="B28:E28"/>
    <mergeCell ref="F28:I28"/>
    <mergeCell ref="J28:M28"/>
    <mergeCell ref="N28:Q28"/>
    <mergeCell ref="R28:U28"/>
    <mergeCell ref="A8:A9"/>
    <mergeCell ref="B8:E8"/>
    <mergeCell ref="AG12:AG13"/>
    <mergeCell ref="N18:Q18"/>
    <mergeCell ref="V18:Y18"/>
    <mergeCell ref="Z18:AC18"/>
    <mergeCell ref="AD8:AD9"/>
    <mergeCell ref="R8:U8"/>
    <mergeCell ref="R18:U18"/>
    <mergeCell ref="F8:I8"/>
    <mergeCell ref="AH18:AH19"/>
    <mergeCell ref="AG21:AG22"/>
    <mergeCell ref="AH9:AH10"/>
    <mergeCell ref="AH12:AH13"/>
    <mergeCell ref="A18:A19"/>
    <mergeCell ref="B18:E18"/>
    <mergeCell ref="F18:I18"/>
    <mergeCell ref="J18:M18"/>
    <mergeCell ref="AD18:AD19"/>
    <mergeCell ref="AG9:AG10"/>
    <mergeCell ref="AG24:AG25"/>
    <mergeCell ref="AH24:AH25"/>
    <mergeCell ref="V28:Y28"/>
    <mergeCell ref="AD28:AD29"/>
    <mergeCell ref="Z28:AC28"/>
    <mergeCell ref="AF8:AH8"/>
    <mergeCell ref="AH21:AH22"/>
    <mergeCell ref="AG15:AG16"/>
    <mergeCell ref="AH15:AH16"/>
    <mergeCell ref="AG18:AG19"/>
  </mergeCells>
  <printOptions horizontalCentered="1"/>
  <pageMargins left="0.7874015748031497" right="0.7874015748031497" top="0.7" bottom="0.7" header="0.5118110236220472" footer="0.5118110236220472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CMR</dc:creator>
  <cp:keywords/>
  <dc:description/>
  <cp:lastModifiedBy>groupe ESPO</cp:lastModifiedBy>
  <cp:lastPrinted>2016-01-14T09:39:11Z</cp:lastPrinted>
  <dcterms:created xsi:type="dcterms:W3CDTF">2002-01-24T08:17:04Z</dcterms:created>
  <dcterms:modified xsi:type="dcterms:W3CDTF">2016-02-22T13:58:19Z</dcterms:modified>
  <cp:category/>
  <cp:version/>
  <cp:contentType/>
  <cp:contentStatus/>
</cp:coreProperties>
</file>